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1985" windowHeight="9660"/>
  </bookViews>
  <sheets>
    <sheet name="601 PotentialWaterSupplyLands" sheetId="1" r:id="rId1"/>
    <sheet name="602 WildlifeHabitat" sheetId="2" r:id="rId2"/>
    <sheet name="603 ProductiveSoils" sheetId="3" r:id="rId3"/>
    <sheet name="604 FloodStorageLand" sheetId="5" r:id="rId4"/>
    <sheet name="605 ForestLands" sheetId="4" r:id="rId5"/>
  </sheets>
  <definedNames>
    <definedName name="_xlnm.Database" localSheetId="1">'602 WildlifeHabitat'!$G$8:$I$256</definedName>
    <definedName name="_xlnm.Database" localSheetId="2">'603 ProductiveSoils'!$G$7:$I$249</definedName>
    <definedName name="_xlnm.Database" localSheetId="3">'604 FloodStorageLand'!$G$7:$I$233</definedName>
    <definedName name="_xlnm.Database" localSheetId="4">'605 ForestLands'!$G$7:$I$265</definedName>
    <definedName name="_xlnm.Database">'601 PotentialWaterSupplyLands'!$G$5:$I$106</definedName>
    <definedName name="_xlnm.Print_Area" localSheetId="0">'601 PotentialWaterSupplyLands'!$A$1:$I$106</definedName>
    <definedName name="_xlnm.Print_Area" localSheetId="1">'602 WildlifeHabitat'!$A$1:$I$256</definedName>
    <definedName name="_xlnm.Print_Area" localSheetId="2">'603 ProductiveSoils'!$A$1:$I$249</definedName>
    <definedName name="_xlnm.Print_Area" localSheetId="3">'604 FloodStorageLand'!$A$1:$I$233</definedName>
    <definedName name="_xlnm.Print_Area" localSheetId="4">'605 ForestLands'!$A$1:$I$265</definedName>
    <definedName name="_xlnm.Print_Titles" localSheetId="0">'601 PotentialWaterSupplyLands'!$5:$5</definedName>
    <definedName name="_xlnm.Print_Titles" localSheetId="1">'602 WildlifeHabitat'!$8:$8</definedName>
    <definedName name="_xlnm.Print_Titles" localSheetId="2">'603 ProductiveSoils'!$7:$7</definedName>
    <definedName name="_xlnm.Print_Titles" localSheetId="3">'604 FloodStorageLand'!$7:$7</definedName>
    <definedName name="_xlnm.Print_Titles" localSheetId="4">'605 ForestLands'!$7:$7</definedName>
  </definedNames>
  <calcPr calcId="145621"/>
</workbook>
</file>

<file path=xl/calcChain.xml><?xml version="1.0" encoding="utf-8"?>
<calcChain xmlns="http://schemas.openxmlformats.org/spreadsheetml/2006/main">
  <c r="I108" i="1" l="1"/>
  <c r="I266" i="4"/>
  <c r="H266" i="4"/>
  <c r="G266" i="4"/>
  <c r="I257" i="2"/>
  <c r="H257" i="2"/>
  <c r="G257" i="2"/>
  <c r="H234" i="5"/>
  <c r="I234" i="5" s="1"/>
  <c r="G234" i="5"/>
  <c r="I9" i="4" l="1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8" i="4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8" i="5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8" i="3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8" i="2"/>
  <c r="G108" i="1" l="1"/>
  <c r="H108" i="1"/>
</calcChain>
</file>

<file path=xl/sharedStrings.xml><?xml version="1.0" encoding="utf-8"?>
<sst xmlns="http://schemas.openxmlformats.org/spreadsheetml/2006/main" count="5454" uniqueCount="576">
  <si>
    <t>COUSUB</t>
  </si>
  <si>
    <t>COUSUBFIPS</t>
  </si>
  <si>
    <t>COUNTYNAME</t>
  </si>
  <si>
    <t>COUNTYFIPS</t>
  </si>
  <si>
    <t>RPCNAME</t>
  </si>
  <si>
    <t>RPCCODE</t>
  </si>
  <si>
    <t>Albany</t>
  </si>
  <si>
    <t>00420</t>
  </si>
  <si>
    <t>Carroll</t>
  </si>
  <si>
    <t>003</t>
  </si>
  <si>
    <t>NCC</t>
  </si>
  <si>
    <t>Allenstown</t>
  </si>
  <si>
    <t>00660</t>
  </si>
  <si>
    <t>Merrimack</t>
  </si>
  <si>
    <t>013</t>
  </si>
  <si>
    <t>CNHRPC</t>
  </si>
  <si>
    <t>Alton</t>
  </si>
  <si>
    <t>01060</t>
  </si>
  <si>
    <t>Belknap</t>
  </si>
  <si>
    <t>001</t>
  </si>
  <si>
    <t>LRPC</t>
  </si>
  <si>
    <t>Amherst</t>
  </si>
  <si>
    <t>01300</t>
  </si>
  <si>
    <t>Hillsborough</t>
  </si>
  <si>
    <t>011</t>
  </si>
  <si>
    <t>NRPC</t>
  </si>
  <si>
    <t>Andover</t>
  </si>
  <si>
    <t>01460</t>
  </si>
  <si>
    <t>Barrington</t>
  </si>
  <si>
    <t>03460</t>
  </si>
  <si>
    <t>Strafford</t>
  </si>
  <si>
    <t>017</t>
  </si>
  <si>
    <t>SRPC</t>
  </si>
  <si>
    <t>Bartlett</t>
  </si>
  <si>
    <t>03700</t>
  </si>
  <si>
    <t>Bath</t>
  </si>
  <si>
    <t>03940</t>
  </si>
  <si>
    <t>Grafton</t>
  </si>
  <si>
    <t>009</t>
  </si>
  <si>
    <t>Bedford</t>
  </si>
  <si>
    <t>04500</t>
  </si>
  <si>
    <t>SNHPC</t>
  </si>
  <si>
    <t>Berlin</t>
  </si>
  <si>
    <t>05140</t>
  </si>
  <si>
    <t>Coos</t>
  </si>
  <si>
    <t>007</t>
  </si>
  <si>
    <t>Bethlehem</t>
  </si>
  <si>
    <t>05460</t>
  </si>
  <si>
    <t>Boscawen</t>
  </si>
  <si>
    <t>06260</t>
  </si>
  <si>
    <t>Brentwood</t>
  </si>
  <si>
    <t>07220</t>
  </si>
  <si>
    <t>Rockingham</t>
  </si>
  <si>
    <t>015</t>
  </si>
  <si>
    <t>RPC</t>
  </si>
  <si>
    <t>Bridgewater</t>
  </si>
  <si>
    <t>07540</t>
  </si>
  <si>
    <t>Bristol</t>
  </si>
  <si>
    <t>07700</t>
  </si>
  <si>
    <t>Brookline</t>
  </si>
  <si>
    <t>08100</t>
  </si>
  <si>
    <t>Campton</t>
  </si>
  <si>
    <t>08660</t>
  </si>
  <si>
    <t>Canterbury</t>
  </si>
  <si>
    <t>09860</t>
  </si>
  <si>
    <t>10100</t>
  </si>
  <si>
    <t>Charlestown</t>
  </si>
  <si>
    <t>11380</t>
  </si>
  <si>
    <t>Sullivan</t>
  </si>
  <si>
    <t>019</t>
  </si>
  <si>
    <t>UVLSRPC</t>
  </si>
  <si>
    <t>Chatham</t>
  </si>
  <si>
    <t>11780</t>
  </si>
  <si>
    <t>Claremont</t>
  </si>
  <si>
    <t>12900</t>
  </si>
  <si>
    <t>Colebrook</t>
  </si>
  <si>
    <t>13780</t>
  </si>
  <si>
    <t>Columbia</t>
  </si>
  <si>
    <t>13940</t>
  </si>
  <si>
    <t>Concord</t>
  </si>
  <si>
    <t>14200</t>
  </si>
  <si>
    <t>Conway</t>
  </si>
  <si>
    <t>14660</t>
  </si>
  <si>
    <t>Danbury</t>
  </si>
  <si>
    <t>16980</t>
  </si>
  <si>
    <t>Dover</t>
  </si>
  <si>
    <t>18820</t>
  </si>
  <si>
    <t>Durham</t>
  </si>
  <si>
    <t>19700</t>
  </si>
  <si>
    <t>Eaton</t>
  </si>
  <si>
    <t>23380</t>
  </si>
  <si>
    <t>Effingham</t>
  </si>
  <si>
    <t>23620</t>
  </si>
  <si>
    <t>Errol</t>
  </si>
  <si>
    <t>25140</t>
  </si>
  <si>
    <t>Exeter</t>
  </si>
  <si>
    <t>25380</t>
  </si>
  <si>
    <t>Franconia</t>
  </si>
  <si>
    <t>27300</t>
  </si>
  <si>
    <t>Franklin</t>
  </si>
  <si>
    <t>27380</t>
  </si>
  <si>
    <t>Freedom</t>
  </si>
  <si>
    <t>27700</t>
  </si>
  <si>
    <t>Gilford</t>
  </si>
  <si>
    <t>28740</t>
  </si>
  <si>
    <t>Goffstown</t>
  </si>
  <si>
    <t>29860</t>
  </si>
  <si>
    <t>Greenfield</t>
  </si>
  <si>
    <t>31540</t>
  </si>
  <si>
    <t>SWRPC</t>
  </si>
  <si>
    <t>Groton</t>
  </si>
  <si>
    <t>32180</t>
  </si>
  <si>
    <t>Hales Location</t>
  </si>
  <si>
    <t>32500</t>
  </si>
  <si>
    <t>Hancock</t>
  </si>
  <si>
    <t>33700</t>
  </si>
  <si>
    <t>Hanover</t>
  </si>
  <si>
    <t>33860</t>
  </si>
  <si>
    <t>Harrisville</t>
  </si>
  <si>
    <t>34420</t>
  </si>
  <si>
    <t>Cheshire</t>
  </si>
  <si>
    <t>005</t>
  </si>
  <si>
    <t>Hart's Location</t>
  </si>
  <si>
    <t>34500</t>
  </si>
  <si>
    <t>Haverhill</t>
  </si>
  <si>
    <t>34820</t>
  </si>
  <si>
    <t>Hebron</t>
  </si>
  <si>
    <t>35220</t>
  </si>
  <si>
    <t>Henniker</t>
  </si>
  <si>
    <t>35540</t>
  </si>
  <si>
    <t>Hill</t>
  </si>
  <si>
    <t>35860</t>
  </si>
  <si>
    <t>36180</t>
  </si>
  <si>
    <t>Hollis</t>
  </si>
  <si>
    <t>37140</t>
  </si>
  <si>
    <t>Hooksett</t>
  </si>
  <si>
    <t>37300</t>
  </si>
  <si>
    <t>Hopkinton</t>
  </si>
  <si>
    <t>37540</t>
  </si>
  <si>
    <t>Hudson</t>
  </si>
  <si>
    <t>37940</t>
  </si>
  <si>
    <t>Keene</t>
  </si>
  <si>
    <t>39300</t>
  </si>
  <si>
    <t>Kingston</t>
  </si>
  <si>
    <t>40100</t>
  </si>
  <si>
    <t>Lancaster</t>
  </si>
  <si>
    <t>40420</t>
  </si>
  <si>
    <t>Lebanon</t>
  </si>
  <si>
    <t>41300</t>
  </si>
  <si>
    <t>Lee</t>
  </si>
  <si>
    <t>41460</t>
  </si>
  <si>
    <t>Lincoln</t>
  </si>
  <si>
    <t>41860</t>
  </si>
  <si>
    <t>Litchfield</t>
  </si>
  <si>
    <t>42260</t>
  </si>
  <si>
    <t>Littleton</t>
  </si>
  <si>
    <t>42580</t>
  </si>
  <si>
    <t>Londonderry</t>
  </si>
  <si>
    <t>43220</t>
  </si>
  <si>
    <t>Loudon</t>
  </si>
  <si>
    <t>43380</t>
  </si>
  <si>
    <t>Lyndeborough</t>
  </si>
  <si>
    <t>44580</t>
  </si>
  <si>
    <t>Madbury</t>
  </si>
  <si>
    <t>44820</t>
  </si>
  <si>
    <t>Madison</t>
  </si>
  <si>
    <t>45060</t>
  </si>
  <si>
    <t>47540</t>
  </si>
  <si>
    <t>Milford</t>
  </si>
  <si>
    <t>48020</t>
  </si>
  <si>
    <t>Milton</t>
  </si>
  <si>
    <t>48660</t>
  </si>
  <si>
    <t>Nashua</t>
  </si>
  <si>
    <t>50260</t>
  </si>
  <si>
    <t>New Boston</t>
  </si>
  <si>
    <t>50740</t>
  </si>
  <si>
    <t>New Durham</t>
  </si>
  <si>
    <t>51220</t>
  </si>
  <si>
    <t>New Hampton</t>
  </si>
  <si>
    <t>51540</t>
  </si>
  <si>
    <t>New Ipswich</t>
  </si>
  <si>
    <t>51940</t>
  </si>
  <si>
    <t>New London</t>
  </si>
  <si>
    <t>52100</t>
  </si>
  <si>
    <t>Newport</t>
  </si>
  <si>
    <t>52580</t>
  </si>
  <si>
    <t>Northumberland</t>
  </si>
  <si>
    <t>56100</t>
  </si>
  <si>
    <t>Ossipee</t>
  </si>
  <si>
    <t>58740</t>
  </si>
  <si>
    <t>Pelham</t>
  </si>
  <si>
    <t>59940</t>
  </si>
  <si>
    <t>Pembroke</t>
  </si>
  <si>
    <t>60020</t>
  </si>
  <si>
    <t>Peterborough</t>
  </si>
  <si>
    <t>60580</t>
  </si>
  <si>
    <t>Pittsburg</t>
  </si>
  <si>
    <t>61780</t>
  </si>
  <si>
    <t>Rindge</t>
  </si>
  <si>
    <t>64580</t>
  </si>
  <si>
    <t>Rochester</t>
  </si>
  <si>
    <t>65140</t>
  </si>
  <si>
    <t>Sanbornton</t>
  </si>
  <si>
    <t>67300</t>
  </si>
  <si>
    <t>Sandwich</t>
  </si>
  <si>
    <t>67780</t>
  </si>
  <si>
    <t>Sharon</t>
  </si>
  <si>
    <t>68820</t>
  </si>
  <si>
    <t>Shelburne</t>
  </si>
  <si>
    <t>68980</t>
  </si>
  <si>
    <t>Stark</t>
  </si>
  <si>
    <t>73060</t>
  </si>
  <si>
    <t>Stratford</t>
  </si>
  <si>
    <t>74180</t>
  </si>
  <si>
    <t>Sugar Hill</t>
  </si>
  <si>
    <t>74740</t>
  </si>
  <si>
    <t>Surry</t>
  </si>
  <si>
    <t>75300</t>
  </si>
  <si>
    <t>Swanzey</t>
  </si>
  <si>
    <t>75700</t>
  </si>
  <si>
    <t>Tamworth</t>
  </si>
  <si>
    <t>76100</t>
  </si>
  <si>
    <t>Thornton</t>
  </si>
  <si>
    <t>76740</t>
  </si>
  <si>
    <t>Walpole</t>
  </si>
  <si>
    <t>78420</t>
  </si>
  <si>
    <t>Warner</t>
  </si>
  <si>
    <t>78580</t>
  </si>
  <si>
    <t>Waterville Valley</t>
  </si>
  <si>
    <t>79380</t>
  </si>
  <si>
    <t>Webster</t>
  </si>
  <si>
    <t>80020</t>
  </si>
  <si>
    <t>Wilton</t>
  </si>
  <si>
    <t>85220</t>
  </si>
  <si>
    <t>Winchester</t>
  </si>
  <si>
    <t>85540</t>
  </si>
  <si>
    <t>WATER SUPPLY LAND ACRES CONSERVED</t>
  </si>
  <si>
    <t>PERCENT WATER SUPPLY LAND CONSERVED</t>
  </si>
  <si>
    <t>87060</t>
  </si>
  <si>
    <t>Woodstock</t>
  </si>
  <si>
    <t>86420</t>
  </si>
  <si>
    <t>Wolfeboro</t>
  </si>
  <si>
    <t>85940</t>
  </si>
  <si>
    <t>Windsor</t>
  </si>
  <si>
    <t>85780</t>
  </si>
  <si>
    <t>Windham</t>
  </si>
  <si>
    <t>84900</t>
  </si>
  <si>
    <t>Wilmot</t>
  </si>
  <si>
    <t>84420</t>
  </si>
  <si>
    <t>Whitefield</t>
  </si>
  <si>
    <t>82660</t>
  </si>
  <si>
    <t>Westmoreland</t>
  </si>
  <si>
    <t>80740</t>
  </si>
  <si>
    <t>Wentworths Location</t>
  </si>
  <si>
    <t>80500</t>
  </si>
  <si>
    <t>Wentworth</t>
  </si>
  <si>
    <t>79780</t>
  </si>
  <si>
    <t>Weare</t>
  </si>
  <si>
    <t>78980</t>
  </si>
  <si>
    <t>Washington</t>
  </si>
  <si>
    <t>78740</t>
  </si>
  <si>
    <t>Warren</t>
  </si>
  <si>
    <t>78180</t>
  </si>
  <si>
    <t>Wakefield</t>
  </si>
  <si>
    <t>42820</t>
  </si>
  <si>
    <t>Unorganized Territory</t>
  </si>
  <si>
    <t>77940</t>
  </si>
  <si>
    <t>Unity</t>
  </si>
  <si>
    <t>77620</t>
  </si>
  <si>
    <t>Tuftonboro</t>
  </si>
  <si>
    <t>77380</t>
  </si>
  <si>
    <t>Troy</t>
  </si>
  <si>
    <t>77060</t>
  </si>
  <si>
    <t>Tilton</t>
  </si>
  <si>
    <t>76580</t>
  </si>
  <si>
    <t>Thompson &amp; Meserve</t>
  </si>
  <si>
    <t>75460</t>
  </si>
  <si>
    <t>Sutton</t>
  </si>
  <si>
    <t>75060</t>
  </si>
  <si>
    <t>Sunapee</t>
  </si>
  <si>
    <t>74900</t>
  </si>
  <si>
    <t>74500</t>
  </si>
  <si>
    <t>Success</t>
  </si>
  <si>
    <t>74340</t>
  </si>
  <si>
    <t>Stratham</t>
  </si>
  <si>
    <t>73860</t>
  </si>
  <si>
    <t>73700</t>
  </si>
  <si>
    <t>Stoddard</t>
  </si>
  <si>
    <t>73380</t>
  </si>
  <si>
    <t>Stewartstown</t>
  </si>
  <si>
    <t>72740</t>
  </si>
  <si>
    <t>Springfield</t>
  </si>
  <si>
    <t>71140</t>
  </si>
  <si>
    <t>South Hampton</t>
  </si>
  <si>
    <t>69940</t>
  </si>
  <si>
    <t>Somersworth</t>
  </si>
  <si>
    <t>68500</t>
  </si>
  <si>
    <t>Second College</t>
  </si>
  <si>
    <t>68260</t>
  </si>
  <si>
    <t>Seabrook</t>
  </si>
  <si>
    <t>67860</t>
  </si>
  <si>
    <t>Sargents Purchase</t>
  </si>
  <si>
    <t>67620</t>
  </si>
  <si>
    <t>Sandown</t>
  </si>
  <si>
    <t>66980</t>
  </si>
  <si>
    <t>Salisbury</t>
  </si>
  <si>
    <t>66660</t>
  </si>
  <si>
    <t>Salem</t>
  </si>
  <si>
    <t>66180</t>
  </si>
  <si>
    <t>Rye</t>
  </si>
  <si>
    <t>65940</t>
  </si>
  <si>
    <t>Rumney</t>
  </si>
  <si>
    <t>65700</t>
  </si>
  <si>
    <t>Roxbury</t>
  </si>
  <si>
    <t>65540</t>
  </si>
  <si>
    <t>Rollinsford</t>
  </si>
  <si>
    <t>64420</t>
  </si>
  <si>
    <t>Richmond</t>
  </si>
  <si>
    <t>64020</t>
  </si>
  <si>
    <t>Raymond</t>
  </si>
  <si>
    <t>63860</t>
  </si>
  <si>
    <t>Randolph</t>
  </si>
  <si>
    <t>62900</t>
  </si>
  <si>
    <t>Portsmouth</t>
  </si>
  <si>
    <t>62660</t>
  </si>
  <si>
    <t>Plymouth</t>
  </si>
  <si>
    <t>62500</t>
  </si>
  <si>
    <t>Plaistow</t>
  </si>
  <si>
    <t>62340</t>
  </si>
  <si>
    <t>Plainfield</t>
  </si>
  <si>
    <t>61940</t>
  </si>
  <si>
    <t>Pittsfield</t>
  </si>
  <si>
    <t>61620</t>
  </si>
  <si>
    <t>Pinkham's Grant</t>
  </si>
  <si>
    <t>61060</t>
  </si>
  <si>
    <t>Piermont</t>
  </si>
  <si>
    <t>58500</t>
  </si>
  <si>
    <t>Orford</t>
  </si>
  <si>
    <t>58340</t>
  </si>
  <si>
    <t>Orange</t>
  </si>
  <si>
    <t>57860</t>
  </si>
  <si>
    <t>Odell</t>
  </si>
  <si>
    <t>57460</t>
  </si>
  <si>
    <t>Nottingham</t>
  </si>
  <si>
    <t>56820</t>
  </si>
  <si>
    <t>Northwood</t>
  </si>
  <si>
    <t>54260</t>
  </si>
  <si>
    <t>Northfield</t>
  </si>
  <si>
    <t>54580</t>
  </si>
  <si>
    <t>North Hampton</t>
  </si>
  <si>
    <t>52900</t>
  </si>
  <si>
    <t>Newton</t>
  </si>
  <si>
    <t>52340</t>
  </si>
  <si>
    <t>Newmarket</t>
  </si>
  <si>
    <t>51620</t>
  </si>
  <si>
    <t>Newington</t>
  </si>
  <si>
    <t>51380</t>
  </si>
  <si>
    <t>Newfields</t>
  </si>
  <si>
    <t>50900</t>
  </si>
  <si>
    <t>Newbury</t>
  </si>
  <si>
    <t>50980</t>
  </si>
  <si>
    <t>New Castle</t>
  </si>
  <si>
    <t>50580</t>
  </si>
  <si>
    <t>Nelson</t>
  </si>
  <si>
    <t>49380</t>
  </si>
  <si>
    <t>Moultonborough</t>
  </si>
  <si>
    <t>49140</t>
  </si>
  <si>
    <t>Mont Vernon</t>
  </si>
  <si>
    <t>48980</t>
  </si>
  <si>
    <t>Monroe</t>
  </si>
  <si>
    <t>48260</t>
  </si>
  <si>
    <t>Millsfield</t>
  </si>
  <si>
    <t>47860</t>
  </si>
  <si>
    <t>Milan</t>
  </si>
  <si>
    <t>47700</t>
  </si>
  <si>
    <t>Middleton</t>
  </si>
  <si>
    <t>47140</t>
  </si>
  <si>
    <t>Meredith</t>
  </si>
  <si>
    <t>46260</t>
  </si>
  <si>
    <t>Mason</t>
  </si>
  <si>
    <t>46020</t>
  </si>
  <si>
    <t>Martins Location</t>
  </si>
  <si>
    <t>45700</t>
  </si>
  <si>
    <t>Marlow</t>
  </si>
  <si>
    <t>45460</t>
  </si>
  <si>
    <t>Marlborough</t>
  </si>
  <si>
    <t>45140</t>
  </si>
  <si>
    <t>Manchester</t>
  </si>
  <si>
    <t>44260</t>
  </si>
  <si>
    <t>Lyme</t>
  </si>
  <si>
    <t>44100</t>
  </si>
  <si>
    <t>Lyman</t>
  </si>
  <si>
    <t>43620</t>
  </si>
  <si>
    <t>Low &amp; Burbanks</t>
  </si>
  <si>
    <t>42020</t>
  </si>
  <si>
    <t>Lisbon</t>
  </si>
  <si>
    <t>41700</t>
  </si>
  <si>
    <t>Lempster</t>
  </si>
  <si>
    <t>40900</t>
  </si>
  <si>
    <t>Langdon</t>
  </si>
  <si>
    <t>40660</t>
  </si>
  <si>
    <t>Landaff</t>
  </si>
  <si>
    <t>40180</t>
  </si>
  <si>
    <t>Laconia</t>
  </si>
  <si>
    <t>39940</t>
  </si>
  <si>
    <t>Kilkenny</t>
  </si>
  <si>
    <t>39780</t>
  </si>
  <si>
    <t>Kensington</t>
  </si>
  <si>
    <t>38820</t>
  </si>
  <si>
    <t>Jefferson</t>
  </si>
  <si>
    <t>38500</t>
  </si>
  <si>
    <t>Jaffrey</t>
  </si>
  <si>
    <t>38260</t>
  </si>
  <si>
    <t>Jackson</t>
  </si>
  <si>
    <t>36900</t>
  </si>
  <si>
    <t>Holderness</t>
  </si>
  <si>
    <t>36660</t>
  </si>
  <si>
    <t>Hinsdale</t>
  </si>
  <si>
    <t>33460</t>
  </si>
  <si>
    <t>Hampton Falls</t>
  </si>
  <si>
    <t>33060</t>
  </si>
  <si>
    <t>Hampton</t>
  </si>
  <si>
    <t>32900</t>
  </si>
  <si>
    <t>Hampstead</t>
  </si>
  <si>
    <t>32420</t>
  </si>
  <si>
    <t>Hadleys Purchase</t>
  </si>
  <si>
    <t>31780</t>
  </si>
  <si>
    <t>Greens Grant</t>
  </si>
  <si>
    <t>31700</t>
  </si>
  <si>
    <t>Greenland</t>
  </si>
  <si>
    <t>31220</t>
  </si>
  <si>
    <t>Grantham</t>
  </si>
  <si>
    <t>30820</t>
  </si>
  <si>
    <t>30500</t>
  </si>
  <si>
    <t>Goshen</t>
  </si>
  <si>
    <t>30260</t>
  </si>
  <si>
    <t>Gorham</t>
  </si>
  <si>
    <t>29220</t>
  </si>
  <si>
    <t>Gilsum</t>
  </si>
  <si>
    <t>28980</t>
  </si>
  <si>
    <t>Gilmanton</t>
  </si>
  <si>
    <t>27940</t>
  </si>
  <si>
    <t>Fremont</t>
  </si>
  <si>
    <t>27140</t>
  </si>
  <si>
    <t>Francestown</t>
  </si>
  <si>
    <t>26500</t>
  </si>
  <si>
    <t>Fitzwilliam</t>
  </si>
  <si>
    <t>26020</t>
  </si>
  <si>
    <t>Farmington</t>
  </si>
  <si>
    <t>25180</t>
  </si>
  <si>
    <t>Ervings Location</t>
  </si>
  <si>
    <t>24900</t>
  </si>
  <si>
    <t>Epsom</t>
  </si>
  <si>
    <t>24660</t>
  </si>
  <si>
    <t>Epping</t>
  </si>
  <si>
    <t>24340</t>
  </si>
  <si>
    <t>Enfield</t>
  </si>
  <si>
    <t>23860</t>
  </si>
  <si>
    <t>Ellsworth</t>
  </si>
  <si>
    <t>22020</t>
  </si>
  <si>
    <t>Easton</t>
  </si>
  <si>
    <t>21380</t>
  </si>
  <si>
    <t>East Kingston</t>
  </si>
  <si>
    <t>19460</t>
  </si>
  <si>
    <t>Dunbarton</t>
  </si>
  <si>
    <t>19300</t>
  </si>
  <si>
    <t>Dummer</t>
  </si>
  <si>
    <t>19140</t>
  </si>
  <si>
    <t>Dublin</t>
  </si>
  <si>
    <t>18740</t>
  </si>
  <si>
    <t>Dorchester</t>
  </si>
  <si>
    <t>18420</t>
  </si>
  <si>
    <t>Dixville</t>
  </si>
  <si>
    <t>17940</t>
  </si>
  <si>
    <t>Derry</t>
  </si>
  <si>
    <t>17780</t>
  </si>
  <si>
    <t>Deering</t>
  </si>
  <si>
    <t>17460</t>
  </si>
  <si>
    <t>Deerfield</t>
  </si>
  <si>
    <t>17140</t>
  </si>
  <si>
    <t>Danville</t>
  </si>
  <si>
    <t>16820</t>
  </si>
  <si>
    <t>Dalton</t>
  </si>
  <si>
    <t>16660</t>
  </si>
  <si>
    <t>Cutts Grant</t>
  </si>
  <si>
    <t>16100</t>
  </si>
  <si>
    <t>Crawfords Purchase</t>
  </si>
  <si>
    <t>15060</t>
  </si>
  <si>
    <t>Cornish</t>
  </si>
  <si>
    <t>13220</t>
  </si>
  <si>
    <t>Clarksville</t>
  </si>
  <si>
    <t>12260</t>
  </si>
  <si>
    <t>Chesterfield</t>
  </si>
  <si>
    <t>12100</t>
  </si>
  <si>
    <t>Chester</t>
  </si>
  <si>
    <t>11220</t>
  </si>
  <si>
    <t>Chandlers Purchase</t>
  </si>
  <si>
    <t>10660</t>
  </si>
  <si>
    <t>Center Harbor</t>
  </si>
  <si>
    <t>09300</t>
  </si>
  <si>
    <t>Candia</t>
  </si>
  <si>
    <t>08980</t>
  </si>
  <si>
    <t>Canaan</t>
  </si>
  <si>
    <t>08420</t>
  </si>
  <si>
    <t>Cambridge</t>
  </si>
  <si>
    <t>07940</t>
  </si>
  <si>
    <t>Brookfield</t>
  </si>
  <si>
    <t>06980</t>
  </si>
  <si>
    <t>Bradford</t>
  </si>
  <si>
    <t>06500</t>
  </si>
  <si>
    <t>Bow</t>
  </si>
  <si>
    <t>05060</t>
  </si>
  <si>
    <t>Benton</t>
  </si>
  <si>
    <t>04740</t>
  </si>
  <si>
    <t>Belmont</t>
  </si>
  <si>
    <t>04260</t>
  </si>
  <si>
    <t>Beans Purchase</t>
  </si>
  <si>
    <t>04100</t>
  </si>
  <si>
    <t>Beans Grant</t>
  </si>
  <si>
    <t>03220</t>
  </si>
  <si>
    <t>Barnstead</t>
  </si>
  <si>
    <t>02820</t>
  </si>
  <si>
    <t>Auburn</t>
  </si>
  <si>
    <t>02420</t>
  </si>
  <si>
    <t>Atkinson &amp; Gilmanton</t>
  </si>
  <si>
    <t>02020</t>
  </si>
  <si>
    <t>Ashland</t>
  </si>
  <si>
    <t>01700</t>
  </si>
  <si>
    <t>Antrim</t>
  </si>
  <si>
    <t>00820</t>
  </si>
  <si>
    <t>Alstead</t>
  </si>
  <si>
    <t>00580</t>
  </si>
  <si>
    <t>Alexandria</t>
  </si>
  <si>
    <t>00260</t>
  </si>
  <si>
    <t>Acworth</t>
  </si>
  <si>
    <t>76260</t>
  </si>
  <si>
    <t>Temple</t>
  </si>
  <si>
    <t>31940</t>
  </si>
  <si>
    <t>Greenville</t>
  </si>
  <si>
    <t>16340</t>
  </si>
  <si>
    <t>Croydon</t>
  </si>
  <si>
    <t>12420</t>
  </si>
  <si>
    <t>Chichester</t>
  </si>
  <si>
    <t>04900</t>
  </si>
  <si>
    <t>Bennington</t>
  </si>
  <si>
    <t>02340</t>
  </si>
  <si>
    <t>Atkinson</t>
  </si>
  <si>
    <t>18340</t>
  </si>
  <si>
    <t>Dixs Grant</t>
  </si>
  <si>
    <t>WILDLIFE HABITAT ACRES CONSERVED</t>
  </si>
  <si>
    <t>PERCENT WILDLIFE HABITAT CONSERVED</t>
  </si>
  <si>
    <t>PRODUCTIVE SOIL ACRES CONSERVED</t>
  </si>
  <si>
    <t>PERCENT PRODUCTIVE SOIL CONSERVED</t>
  </si>
  <si>
    <t>FOREST ACRES CONSERVED</t>
  </si>
  <si>
    <t>PERCENT FOREST CONSERVED</t>
  </si>
  <si>
    <t>FLOOD STORAGE LAND ACRES CONSERVED</t>
  </si>
  <si>
    <t>PERCENT FLOOD STORAGE LAND CONSERVED</t>
  </si>
  <si>
    <t>TOTAL TOWN ACRES</t>
  </si>
  <si>
    <t>NH Total</t>
  </si>
  <si>
    <t>Census Land Area (acres)</t>
  </si>
  <si>
    <t>N/A</t>
  </si>
  <si>
    <t>Category: Environment</t>
  </si>
  <si>
    <t>Variable: Conserved Widlife Habitiat [ID# 602]</t>
  </si>
  <si>
    <t>Data Source: NH Wildlife Action Plan 2010: Wildlife Habitat Ranked by Ecological Condition, 2010; GRANIT Conservation and Protected Lands, 2012; GRANIT New Hampshire Political Boundaries, 2009</t>
  </si>
  <si>
    <t>NH Conservation Wildlife Habitat</t>
  </si>
  <si>
    <t>Variable: Conserved Land with Productive Soils [ID# 603]</t>
  </si>
  <si>
    <t>Data Source: Soil Survey Geographic (SSURGO) Database for New Hampshire, 2009; GRANIT Conservation and Protected Lands, 2012; GRANIT New Hampshire Political Boundaries, 2009</t>
  </si>
  <si>
    <t>Conservation Land with Productive Soils</t>
  </si>
  <si>
    <t>Variable: Conserved Flood Storage Land [ID# 604]</t>
  </si>
  <si>
    <t>Conserved Flood Storage Land</t>
  </si>
  <si>
    <t>Variable: Forest Lands [ID# 605]</t>
  </si>
  <si>
    <t>Data Source: NH Wildlife Action Plan 2010: Wildlife Habitat Ranked by Ecological Condition, 2010; GRANIT New Hampshire Political Boundaries, 2009</t>
  </si>
  <si>
    <t>Conserved Forested Lands</t>
  </si>
  <si>
    <r>
      <rPr>
        <b/>
        <sz val="11"/>
        <color theme="1"/>
        <rFont val="Calibri"/>
        <family val="2"/>
        <scheme val="minor"/>
      </rPr>
      <t>Category:</t>
    </r>
    <r>
      <rPr>
        <sz val="11"/>
        <color theme="1"/>
        <rFont val="Calibri"/>
        <family val="2"/>
        <scheme val="minor"/>
      </rPr>
      <t xml:space="preserve"> Environment</t>
    </r>
  </si>
  <si>
    <r>
      <rPr>
        <b/>
        <sz val="11"/>
        <color theme="1"/>
        <rFont val="Calibri"/>
        <family val="2"/>
        <scheme val="minor"/>
      </rPr>
      <t>Variable:</t>
    </r>
    <r>
      <rPr>
        <sz val="11"/>
        <color theme="1"/>
        <rFont val="Calibri"/>
        <family val="2"/>
        <scheme val="minor"/>
      </rPr>
      <t xml:space="preserve"> Potential Water Supply Lands in Conservation [ID# 601]</t>
    </r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</si>
  <si>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NHDES Favorable Gravel Well Analysis, 2011; GRANIT Conservation and Protected Lands, 2012; GRANIT New Hampshire Political Boundaries, 2009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</si>
</sst>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%"/>
    <numFmt numFmtId="167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4" fontId="16" fillId="0" borderId="0" xfId="0" applyNumberFormat="1" applyFont="1"/>
    <xf numFmtId="165" fontId="16" fillId="0" borderId="0" xfId="0" applyNumberFormat="1" applyFont="1"/>
    <xf numFmtId="0" fontId="0" fillId="0" borderId="0" xfId="0" applyNumberFormat="1"/>
    <xf numFmtId="166" fontId="16" fillId="0" borderId="0" xfId="0" applyNumberFormat="1" applyFont="1"/>
    <xf numFmtId="0" fontId="19" fillId="0" borderId="0" xfId="0" applyFont="1" applyBorder="1"/>
    <xf numFmtId="0" fontId="19" fillId="0" borderId="0" xfId="0" applyFont="1" applyFill="1" applyBorder="1"/>
    <xf numFmtId="0" fontId="21" fillId="0" borderId="0" xfId="42" applyFont="1" applyFill="1" applyBorder="1"/>
    <xf numFmtId="0" fontId="21" fillId="33" borderId="0" xfId="42" applyFont="1" applyFill="1" applyBorder="1" applyAlignment="1">
      <alignment vertical="center"/>
    </xf>
    <xf numFmtId="0" fontId="21" fillId="0" borderId="0" xfId="42" applyFont="1" applyFill="1" applyBorder="1" applyAlignment="1">
      <alignment vertical="center"/>
    </xf>
    <xf numFmtId="1" fontId="22" fillId="0" borderId="0" xfId="0" applyNumberFormat="1" applyFont="1"/>
    <xf numFmtId="164" fontId="22" fillId="0" borderId="0" xfId="0" applyNumberFormat="1" applyFont="1"/>
    <xf numFmtId="165" fontId="22" fillId="0" borderId="0" xfId="0" applyNumberFormat="1" applyFont="1"/>
    <xf numFmtId="0" fontId="23" fillId="0" borderId="0" xfId="0" applyFont="1"/>
    <xf numFmtId="1" fontId="22" fillId="0" borderId="0" xfId="0" applyNumberFormat="1" applyFont="1" applyAlignment="1">
      <alignment horizontal="left"/>
    </xf>
    <xf numFmtId="1" fontId="22" fillId="0" borderId="15" xfId="0" applyNumberFormat="1" applyFont="1" applyBorder="1"/>
    <xf numFmtId="0" fontId="22" fillId="0" borderId="15" xfId="0" applyFont="1" applyBorder="1"/>
    <xf numFmtId="165" fontId="22" fillId="0" borderId="15" xfId="0" applyNumberFormat="1" applyFont="1" applyBorder="1"/>
    <xf numFmtId="164" fontId="22" fillId="0" borderId="0" xfId="0" applyNumberFormat="1" applyFont="1" applyBorder="1"/>
    <xf numFmtId="165" fontId="22" fillId="0" borderId="0" xfId="0" applyNumberFormat="1" applyFont="1" applyBorder="1"/>
    <xf numFmtId="0" fontId="22" fillId="0" borderId="0" xfId="0" applyFont="1" applyBorder="1"/>
    <xf numFmtId="1" fontId="23" fillId="0" borderId="11" xfId="0" applyNumberFormat="1" applyFont="1" applyBorder="1"/>
    <xf numFmtId="0" fontId="23" fillId="0" borderId="11" xfId="0" applyFont="1" applyBorder="1"/>
    <xf numFmtId="165" fontId="23" fillId="0" borderId="11" xfId="0" applyNumberFormat="1" applyFont="1" applyBorder="1"/>
    <xf numFmtId="10" fontId="23" fillId="0" borderId="11" xfId="0" applyNumberFormat="1" applyFont="1" applyBorder="1"/>
    <xf numFmtId="1" fontId="23" fillId="0" borderId="0" xfId="0" applyNumberFormat="1" applyFont="1" applyAlignment="1">
      <alignment horizontal="left"/>
    </xf>
    <xf numFmtId="1" fontId="23" fillId="0" borderId="0" xfId="0" applyNumberFormat="1" applyFont="1" applyBorder="1"/>
    <xf numFmtId="0" fontId="23" fillId="0" borderId="0" xfId="0" applyFont="1" applyBorder="1"/>
    <xf numFmtId="1" fontId="23" fillId="0" borderId="10" xfId="0" applyNumberFormat="1" applyFont="1" applyBorder="1"/>
    <xf numFmtId="0" fontId="23" fillId="0" borderId="10" xfId="0" applyFont="1" applyBorder="1"/>
    <xf numFmtId="165" fontId="23" fillId="0" borderId="10" xfId="0" applyNumberFormat="1" applyFont="1" applyBorder="1"/>
    <xf numFmtId="10" fontId="23" fillId="0" borderId="10" xfId="0" applyNumberFormat="1" applyFont="1" applyBorder="1"/>
    <xf numFmtId="0" fontId="22" fillId="0" borderId="0" xfId="0" applyFont="1"/>
    <xf numFmtId="1" fontId="23" fillId="0" borderId="0" xfId="0" applyNumberFormat="1" applyFont="1"/>
    <xf numFmtId="164" fontId="23" fillId="0" borderId="0" xfId="0" applyNumberFormat="1" applyFont="1"/>
    <xf numFmtId="165" fontId="23" fillId="0" borderId="0" xfId="0" applyNumberFormat="1" applyFont="1"/>
    <xf numFmtId="1" fontId="22" fillId="0" borderId="11" xfId="0" applyNumberFormat="1" applyFont="1" applyBorder="1"/>
    <xf numFmtId="0" fontId="22" fillId="0" borderId="11" xfId="0" applyFont="1" applyBorder="1"/>
    <xf numFmtId="165" fontId="22" fillId="0" borderId="11" xfId="0" applyNumberFormat="1" applyFont="1" applyBorder="1"/>
    <xf numFmtId="166" fontId="23" fillId="0" borderId="10" xfId="0" applyNumberFormat="1" applyFont="1" applyBorder="1"/>
    <xf numFmtId="0" fontId="23" fillId="0" borderId="10" xfId="0" applyFont="1" applyBorder="1" applyAlignment="1">
      <alignment horizontal="right"/>
    </xf>
    <xf numFmtId="166" fontId="23" fillId="0" borderId="10" xfId="0" applyNumberFormat="1" applyFont="1" applyBorder="1" applyAlignment="1">
      <alignment horizontal="right"/>
    </xf>
    <xf numFmtId="0" fontId="18" fillId="0" borderId="0" xfId="0" applyFont="1" applyBorder="1" applyAlignment="1">
      <alignment wrapText="1"/>
    </xf>
    <xf numFmtId="1" fontId="24" fillId="0" borderId="0" xfId="0" applyNumberFormat="1" applyFont="1"/>
    <xf numFmtId="0" fontId="19" fillId="33" borderId="0" xfId="42" applyFont="1" applyFill="1" applyBorder="1"/>
    <xf numFmtId="0" fontId="19" fillId="33" borderId="10" xfId="42" applyFont="1" applyFill="1" applyBorder="1"/>
    <xf numFmtId="166" fontId="23" fillId="0" borderId="0" xfId="0" applyNumberFormat="1" applyFont="1"/>
    <xf numFmtId="166" fontId="22" fillId="0" borderId="0" xfId="0" applyNumberFormat="1" applyFont="1"/>
    <xf numFmtId="1" fontId="23" fillId="33" borderId="10" xfId="0" applyNumberFormat="1" applyFont="1" applyFill="1" applyBorder="1"/>
    <xf numFmtId="1" fontId="23" fillId="33" borderId="10" xfId="0" applyNumberFormat="1" applyFont="1" applyFill="1" applyBorder="1" applyAlignment="1">
      <alignment horizontal="right"/>
    </xf>
    <xf numFmtId="165" fontId="23" fillId="33" borderId="10" xfId="0" applyNumberFormat="1" applyFont="1" applyFill="1" applyBorder="1"/>
    <xf numFmtId="1" fontId="23" fillId="0" borderId="10" xfId="0" applyNumberFormat="1" applyFont="1" applyFill="1" applyBorder="1"/>
    <xf numFmtId="0" fontId="23" fillId="0" borderId="10" xfId="0" applyFont="1" applyFill="1" applyBorder="1"/>
    <xf numFmtId="166" fontId="23" fillId="0" borderId="10" xfId="0" applyNumberFormat="1" applyFont="1" applyFill="1" applyBorder="1"/>
    <xf numFmtId="1" fontId="22" fillId="0" borderId="0" xfId="0" applyNumberFormat="1" applyFont="1" applyFill="1"/>
    <xf numFmtId="164" fontId="22" fillId="0" borderId="0" xfId="0" applyNumberFormat="1" applyFont="1" applyFill="1"/>
    <xf numFmtId="165" fontId="22" fillId="0" borderId="0" xfId="0" applyNumberFormat="1" applyFont="1" applyFill="1"/>
    <xf numFmtId="165" fontId="23" fillId="0" borderId="0" xfId="0" applyNumberFormat="1" applyFont="1" applyFill="1"/>
    <xf numFmtId="0" fontId="23" fillId="0" borderId="0" xfId="0" applyFont="1" applyFill="1"/>
    <xf numFmtId="1" fontId="22" fillId="0" borderId="0" xfId="0" applyNumberFormat="1" applyFont="1" applyFill="1" applyAlignment="1"/>
    <xf numFmtId="1" fontId="22" fillId="0" borderId="0" xfId="0" applyNumberFormat="1" applyFont="1" applyFill="1" applyAlignment="1">
      <alignment horizontal="left"/>
    </xf>
    <xf numFmtId="1" fontId="22" fillId="0" borderId="15" xfId="0" applyNumberFormat="1" applyFont="1" applyFill="1" applyBorder="1"/>
    <xf numFmtId="0" fontId="22" fillId="0" borderId="15" xfId="0" applyFont="1" applyFill="1" applyBorder="1"/>
    <xf numFmtId="165" fontId="22" fillId="0" borderId="15" xfId="0" applyNumberFormat="1" applyFont="1" applyFill="1" applyBorder="1"/>
    <xf numFmtId="1" fontId="23" fillId="0" borderId="11" xfId="0" applyNumberFormat="1" applyFont="1" applyFill="1" applyBorder="1"/>
    <xf numFmtId="0" fontId="23" fillId="0" borderId="11" xfId="0" applyFont="1" applyFill="1" applyBorder="1"/>
    <xf numFmtId="165" fontId="23" fillId="0" borderId="11" xfId="0" applyNumberFormat="1" applyFont="1" applyFill="1" applyBorder="1"/>
    <xf numFmtId="166" fontId="23" fillId="0" borderId="11" xfId="0" applyNumberFormat="1" applyFont="1" applyFill="1" applyBorder="1"/>
    <xf numFmtId="165" fontId="23" fillId="0" borderId="10" xfId="0" applyNumberFormat="1" applyFont="1" applyFill="1" applyBorder="1"/>
    <xf numFmtId="1" fontId="23" fillId="0" borderId="0" xfId="0" applyNumberFormat="1" applyFont="1" applyFill="1"/>
    <xf numFmtId="164" fontId="23" fillId="0" borderId="0" xfId="0" applyNumberFormat="1" applyFont="1" applyFill="1"/>
    <xf numFmtId="167" fontId="23" fillId="0" borderId="0" xfId="43" applyNumberFormat="1" applyFont="1" applyFill="1"/>
    <xf numFmtId="9" fontId="23" fillId="0" borderId="0" xfId="43" applyFont="1"/>
    <xf numFmtId="1" fontId="0" fillId="0" borderId="0" xfId="0" applyNumberFormat="1" applyAlignment="1">
      <alignment horizontal="left"/>
    </xf>
    <xf numFmtId="1" fontId="22" fillId="0" borderId="0" xfId="0" applyNumberFormat="1" applyFont="1" applyAlignment="1">
      <alignment horizontal="left"/>
    </xf>
    <xf numFmtId="1" fontId="22" fillId="0" borderId="12" xfId="0" applyNumberFormat="1" applyFont="1" applyBorder="1" applyAlignment="1">
      <alignment horizontal="center"/>
    </xf>
    <xf numFmtId="1" fontId="23" fillId="0" borderId="13" xfId="0" applyNumberFormat="1" applyFont="1" applyBorder="1" applyAlignment="1">
      <alignment horizontal="center"/>
    </xf>
    <xf numFmtId="1" fontId="23" fillId="0" borderId="14" xfId="0" applyNumberFormat="1" applyFont="1" applyBorder="1" applyAlignment="1">
      <alignment horizontal="center"/>
    </xf>
    <xf numFmtId="1" fontId="22" fillId="0" borderId="0" xfId="0" applyNumberFormat="1" applyFont="1" applyFill="1" applyAlignment="1">
      <alignment horizontal="left"/>
    </xf>
    <xf numFmtId="1" fontId="22" fillId="0" borderId="12" xfId="0" applyNumberFormat="1" applyFont="1" applyFill="1" applyBorder="1" applyAlignment="1">
      <alignment horizontal="center"/>
    </xf>
    <xf numFmtId="1" fontId="23" fillId="0" borderId="13" xfId="0" applyNumberFormat="1" applyFont="1" applyFill="1" applyBorder="1" applyAlignment="1">
      <alignment horizontal="center"/>
    </xf>
    <xf numFmtId="1" fontId="23" fillId="0" borderId="14" xfId="0" applyNumberFormat="1" applyFont="1" applyFill="1" applyBorder="1" applyAlignment="1">
      <alignment horizontal="center"/>
    </xf>
    <xf numFmtId="1" fontId="0" fillId="0" borderId="10" xfId="0" applyNumberFormat="1" applyBorder="1"/>
    <xf numFmtId="164" fontId="0" fillId="0" borderId="10" xfId="0" applyNumberFormat="1" applyBorder="1"/>
    <xf numFmtId="165" fontId="0" fillId="0" borderId="10" xfId="0" applyNumberFormat="1" applyBorder="1"/>
    <xf numFmtId="1" fontId="16" fillId="0" borderId="16" xfId="0" applyNumberFormat="1" applyFont="1" applyBorder="1"/>
    <xf numFmtId="1" fontId="16" fillId="0" borderId="17" xfId="0" applyNumberFormat="1" applyFont="1" applyBorder="1"/>
    <xf numFmtId="164" fontId="16" fillId="0" borderId="17" xfId="0" applyNumberFormat="1" applyFont="1" applyBorder="1"/>
    <xf numFmtId="165" fontId="16" fillId="0" borderId="17" xfId="0" applyNumberFormat="1" applyFont="1" applyBorder="1"/>
    <xf numFmtId="165" fontId="16" fillId="0" borderId="18" xfId="0" applyNumberFormat="1" applyFont="1" applyBorder="1"/>
    <xf numFmtId="1" fontId="0" fillId="0" borderId="19" xfId="0" applyNumberFormat="1" applyBorder="1"/>
    <xf numFmtId="166" fontId="0" fillId="0" borderId="20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164" fontId="0" fillId="0" borderId="22" xfId="0" applyNumberFormat="1" applyBorder="1"/>
    <xf numFmtId="165" fontId="0" fillId="0" borderId="22" xfId="0" applyNumberFormat="1" applyBorder="1"/>
    <xf numFmtId="166" fontId="0" fillId="0" borderId="23" xfId="0" applyNumberFormat="1" applyBorder="1"/>
    <xf numFmtId="1" fontId="0" fillId="0" borderId="24" xfId="0" applyNumberFormat="1" applyBorder="1"/>
    <xf numFmtId="1" fontId="0" fillId="0" borderId="25" xfId="0" applyNumberFormat="1" applyBorder="1"/>
    <xf numFmtId="164" fontId="0" fillId="0" borderId="25" xfId="0" applyNumberFormat="1" applyBorder="1"/>
    <xf numFmtId="165" fontId="0" fillId="0" borderId="25" xfId="0" applyNumberFormat="1" applyBorder="1"/>
    <xf numFmtId="166" fontId="0" fillId="0" borderId="26" xfId="43" applyNumberFormat="1" applyFont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2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0"/>
  <sheetViews>
    <sheetView tabSelected="1" workbookViewId="0">
      <selection activeCell="A4" sqref="A4"/>
    </sheetView>
  </sheetViews>
  <sheetFormatPr defaultRowHeight="15" x14ac:dyDescent="0.25"/>
  <cols>
    <col min="1" max="1" width="16.42578125" style="1" bestFit="1" customWidth="1"/>
    <col min="2" max="2" width="12" style="1" bestFit="1" customWidth="1"/>
    <col min="3" max="3" width="13.85546875" style="1" bestFit="1" customWidth="1"/>
    <col min="4" max="4" width="12" style="1" bestFit="1" customWidth="1"/>
    <col min="5" max="5" width="9.85546875" style="1" bestFit="1" customWidth="1"/>
    <col min="6" max="6" width="9.28515625" style="1" bestFit="1" customWidth="1"/>
    <col min="7" max="7" width="18.28515625" style="2" bestFit="1" customWidth="1"/>
    <col min="8" max="8" width="37.42578125" style="3" bestFit="1" customWidth="1"/>
    <col min="9" max="9" width="39.85546875" style="3" bestFit="1" customWidth="1"/>
    <col min="10" max="10" width="12.7109375" style="3" customWidth="1"/>
    <col min="11" max="11" width="16.28515625" customWidth="1"/>
    <col min="12" max="12" width="19.5703125" customWidth="1"/>
    <col min="13" max="13" width="38.85546875" customWidth="1"/>
    <col min="14" max="14" width="39.140625" customWidth="1"/>
  </cols>
  <sheetData>
    <row r="1" spans="1:14" x14ac:dyDescent="0.25">
      <c r="A1" s="1" t="s">
        <v>573</v>
      </c>
    </row>
    <row r="2" spans="1:14" x14ac:dyDescent="0.25">
      <c r="A2" s="77" t="s">
        <v>574</v>
      </c>
      <c r="B2" s="77"/>
      <c r="C2" s="77"/>
      <c r="D2" s="77"/>
    </row>
    <row r="3" spans="1:14" x14ac:dyDescent="0.25">
      <c r="A3" s="77" t="s">
        <v>575</v>
      </c>
      <c r="B3" s="77"/>
      <c r="C3" s="77"/>
      <c r="D3" s="77"/>
      <c r="E3" s="77"/>
      <c r="F3" s="77"/>
      <c r="G3" s="77"/>
      <c r="H3" s="77"/>
    </row>
    <row r="4" spans="1:14" ht="15.75" thickBot="1" x14ac:dyDescent="0.3"/>
    <row r="5" spans="1:14" x14ac:dyDescent="0.25">
      <c r="A5" s="89" t="s">
        <v>0</v>
      </c>
      <c r="B5" s="90" t="s">
        <v>1</v>
      </c>
      <c r="C5" s="90" t="s">
        <v>2</v>
      </c>
      <c r="D5" s="90" t="s">
        <v>3</v>
      </c>
      <c r="E5" s="90" t="s">
        <v>4</v>
      </c>
      <c r="F5" s="90" t="s">
        <v>5</v>
      </c>
      <c r="G5" s="91" t="s">
        <v>557</v>
      </c>
      <c r="H5" s="92" t="s">
        <v>236</v>
      </c>
      <c r="I5" s="93" t="s">
        <v>237</v>
      </c>
      <c r="J5" s="6"/>
      <c r="L5" s="5"/>
      <c r="M5" s="6"/>
      <c r="N5" s="6"/>
    </row>
    <row r="6" spans="1:14" x14ac:dyDescent="0.25">
      <c r="A6" s="94" t="s">
        <v>6</v>
      </c>
      <c r="B6" s="86" t="s">
        <v>7</v>
      </c>
      <c r="C6" s="86" t="s">
        <v>8</v>
      </c>
      <c r="D6" s="86" t="s">
        <v>9</v>
      </c>
      <c r="E6" s="86" t="s">
        <v>10</v>
      </c>
      <c r="F6" s="86">
        <v>1</v>
      </c>
      <c r="G6" s="87">
        <v>48475.6</v>
      </c>
      <c r="H6" s="88">
        <v>249.53200000000001</v>
      </c>
      <c r="I6" s="95">
        <v>5.1475794007706972E-3</v>
      </c>
      <c r="J6" s="4"/>
      <c r="K6" s="1"/>
      <c r="L6" s="2"/>
      <c r="M6" s="3"/>
      <c r="N6" s="4"/>
    </row>
    <row r="7" spans="1:14" x14ac:dyDescent="0.25">
      <c r="A7" s="94" t="s">
        <v>11</v>
      </c>
      <c r="B7" s="86" t="s">
        <v>12</v>
      </c>
      <c r="C7" s="86" t="s">
        <v>13</v>
      </c>
      <c r="D7" s="86" t="s">
        <v>14</v>
      </c>
      <c r="E7" s="86" t="s">
        <v>15</v>
      </c>
      <c r="F7" s="86">
        <v>5</v>
      </c>
      <c r="G7" s="87">
        <v>13167.4</v>
      </c>
      <c r="H7" s="88">
        <v>18.526</v>
      </c>
      <c r="I7" s="95">
        <v>1.4069596123760201E-3</v>
      </c>
      <c r="J7" s="4"/>
      <c r="K7" s="1"/>
      <c r="L7" s="2"/>
      <c r="M7" s="3"/>
      <c r="N7" s="4"/>
    </row>
    <row r="8" spans="1:14" x14ac:dyDescent="0.25">
      <c r="A8" s="94" t="s">
        <v>16</v>
      </c>
      <c r="B8" s="86" t="s">
        <v>17</v>
      </c>
      <c r="C8" s="86" t="s">
        <v>18</v>
      </c>
      <c r="D8" s="86" t="s">
        <v>19</v>
      </c>
      <c r="E8" s="86" t="s">
        <v>20</v>
      </c>
      <c r="F8" s="86">
        <v>2</v>
      </c>
      <c r="G8" s="87">
        <v>53230.5</v>
      </c>
      <c r="H8" s="88">
        <v>0.68600000000000005</v>
      </c>
      <c r="I8" s="95">
        <v>1.2887348418669748E-5</v>
      </c>
      <c r="J8" s="4"/>
      <c r="K8" s="1"/>
      <c r="L8" s="2"/>
      <c r="M8" s="3"/>
      <c r="N8" s="4"/>
    </row>
    <row r="9" spans="1:14" x14ac:dyDescent="0.25">
      <c r="A9" s="94" t="s">
        <v>21</v>
      </c>
      <c r="B9" s="86" t="s">
        <v>22</v>
      </c>
      <c r="C9" s="86" t="s">
        <v>23</v>
      </c>
      <c r="D9" s="86" t="s">
        <v>24</v>
      </c>
      <c r="E9" s="86" t="s">
        <v>25</v>
      </c>
      <c r="F9" s="86">
        <v>7</v>
      </c>
      <c r="G9" s="87">
        <v>22025.3</v>
      </c>
      <c r="H9" s="88">
        <v>47.344000000000001</v>
      </c>
      <c r="I9" s="95">
        <v>2.1495280427508367E-3</v>
      </c>
      <c r="J9" s="4"/>
      <c r="K9" s="1"/>
      <c r="L9" s="2"/>
      <c r="M9" s="3"/>
      <c r="N9" s="4"/>
    </row>
    <row r="10" spans="1:14" x14ac:dyDescent="0.25">
      <c r="A10" s="94" t="s">
        <v>26</v>
      </c>
      <c r="B10" s="86" t="s">
        <v>27</v>
      </c>
      <c r="C10" s="86" t="s">
        <v>13</v>
      </c>
      <c r="D10" s="86" t="s">
        <v>14</v>
      </c>
      <c r="E10" s="86" t="s">
        <v>20</v>
      </c>
      <c r="F10" s="86">
        <v>2</v>
      </c>
      <c r="G10" s="87">
        <v>26271.5</v>
      </c>
      <c r="H10" s="88">
        <v>2.093</v>
      </c>
      <c r="I10" s="95">
        <v>7.9668081380964166E-5</v>
      </c>
      <c r="J10" s="4"/>
      <c r="K10" s="1"/>
      <c r="L10" s="2"/>
      <c r="M10" s="3"/>
      <c r="N10" s="4"/>
    </row>
    <row r="11" spans="1:14" x14ac:dyDescent="0.25">
      <c r="A11" s="94" t="s">
        <v>28</v>
      </c>
      <c r="B11" s="86" t="s">
        <v>29</v>
      </c>
      <c r="C11" s="86" t="s">
        <v>30</v>
      </c>
      <c r="D11" s="86" t="s">
        <v>31</v>
      </c>
      <c r="E11" s="86" t="s">
        <v>32</v>
      </c>
      <c r="F11" s="86">
        <v>9</v>
      </c>
      <c r="G11" s="87">
        <v>31117.200000000001</v>
      </c>
      <c r="H11" s="88">
        <v>1E-3</v>
      </c>
      <c r="I11" s="95">
        <v>3.213656755749232E-8</v>
      </c>
      <c r="J11" s="4"/>
      <c r="K11" s="1"/>
      <c r="L11" s="2"/>
      <c r="M11" s="3"/>
      <c r="N11" s="4"/>
    </row>
    <row r="12" spans="1:14" x14ac:dyDescent="0.25">
      <c r="A12" s="94" t="s">
        <v>33</v>
      </c>
      <c r="B12" s="86" t="s">
        <v>34</v>
      </c>
      <c r="C12" s="86" t="s">
        <v>8</v>
      </c>
      <c r="D12" s="86" t="s">
        <v>9</v>
      </c>
      <c r="E12" s="86" t="s">
        <v>10</v>
      </c>
      <c r="F12" s="86">
        <v>1</v>
      </c>
      <c r="G12" s="87">
        <v>47882.3</v>
      </c>
      <c r="H12" s="88">
        <v>42.436999999999998</v>
      </c>
      <c r="I12" s="95">
        <v>8.8627739268999184E-4</v>
      </c>
      <c r="J12" s="4"/>
      <c r="K12" s="1"/>
      <c r="L12" s="2"/>
      <c r="M12" s="3"/>
      <c r="N12" s="4"/>
    </row>
    <row r="13" spans="1:14" x14ac:dyDescent="0.25">
      <c r="A13" s="94" t="s">
        <v>35</v>
      </c>
      <c r="B13" s="86" t="s">
        <v>36</v>
      </c>
      <c r="C13" s="86" t="s">
        <v>37</v>
      </c>
      <c r="D13" s="86" t="s">
        <v>38</v>
      </c>
      <c r="E13" s="86" t="s">
        <v>10</v>
      </c>
      <c r="F13" s="86">
        <v>1</v>
      </c>
      <c r="G13" s="87">
        <v>24684.1</v>
      </c>
      <c r="H13" s="88">
        <v>2.5659999999999998</v>
      </c>
      <c r="I13" s="95">
        <v>1.039535571481237E-4</v>
      </c>
      <c r="J13" s="4"/>
      <c r="K13" s="1"/>
      <c r="L13" s="2"/>
      <c r="M13" s="3"/>
      <c r="N13" s="4"/>
    </row>
    <row r="14" spans="1:14" x14ac:dyDescent="0.25">
      <c r="A14" s="94" t="s">
        <v>39</v>
      </c>
      <c r="B14" s="86" t="s">
        <v>40</v>
      </c>
      <c r="C14" s="86" t="s">
        <v>23</v>
      </c>
      <c r="D14" s="86" t="s">
        <v>24</v>
      </c>
      <c r="E14" s="86" t="s">
        <v>41</v>
      </c>
      <c r="F14" s="86">
        <v>6</v>
      </c>
      <c r="G14" s="87">
        <v>21156.1</v>
      </c>
      <c r="H14" s="88">
        <v>0.29499999999999998</v>
      </c>
      <c r="I14" s="95">
        <v>1.3943968878952171E-5</v>
      </c>
      <c r="J14" s="4"/>
      <c r="K14" s="1"/>
      <c r="L14" s="2"/>
      <c r="M14" s="3"/>
      <c r="N14" s="4"/>
    </row>
    <row r="15" spans="1:14" x14ac:dyDescent="0.25">
      <c r="A15" s="94" t="s">
        <v>42</v>
      </c>
      <c r="B15" s="86" t="s">
        <v>43</v>
      </c>
      <c r="C15" s="86" t="s">
        <v>44</v>
      </c>
      <c r="D15" s="86" t="s">
        <v>45</v>
      </c>
      <c r="E15" s="86" t="s">
        <v>10</v>
      </c>
      <c r="F15" s="86">
        <v>1</v>
      </c>
      <c r="G15" s="87">
        <v>39805.699999999997</v>
      </c>
      <c r="H15" s="88">
        <v>6.3719999999999999</v>
      </c>
      <c r="I15" s="95">
        <v>1.6007757682944907E-4</v>
      </c>
      <c r="J15" s="4"/>
      <c r="K15" s="1"/>
      <c r="L15" s="2"/>
      <c r="M15" s="3"/>
      <c r="N15" s="4"/>
    </row>
    <row r="16" spans="1:14" x14ac:dyDescent="0.25">
      <c r="A16" s="94" t="s">
        <v>46</v>
      </c>
      <c r="B16" s="86" t="s">
        <v>47</v>
      </c>
      <c r="C16" s="86" t="s">
        <v>37</v>
      </c>
      <c r="D16" s="86" t="s">
        <v>38</v>
      </c>
      <c r="E16" s="86" t="s">
        <v>10</v>
      </c>
      <c r="F16" s="86">
        <v>1</v>
      </c>
      <c r="G16" s="87">
        <v>58205.9</v>
      </c>
      <c r="H16" s="88">
        <v>13.116</v>
      </c>
      <c r="I16" s="95">
        <v>2.2533798120121843E-4</v>
      </c>
      <c r="J16" s="4"/>
      <c r="K16" s="1"/>
      <c r="L16" s="2"/>
      <c r="M16" s="3"/>
      <c r="N16" s="4"/>
    </row>
    <row r="17" spans="1:14" x14ac:dyDescent="0.25">
      <c r="A17" s="94" t="s">
        <v>48</v>
      </c>
      <c r="B17" s="86" t="s">
        <v>49</v>
      </c>
      <c r="C17" s="86" t="s">
        <v>13</v>
      </c>
      <c r="D17" s="86" t="s">
        <v>14</v>
      </c>
      <c r="E17" s="86" t="s">
        <v>15</v>
      </c>
      <c r="F17" s="86">
        <v>5</v>
      </c>
      <c r="G17" s="87">
        <v>16252.1</v>
      </c>
      <c r="H17" s="88">
        <v>12.815</v>
      </c>
      <c r="I17" s="95">
        <v>7.8851348441124529E-4</v>
      </c>
      <c r="J17" s="4"/>
      <c r="K17" s="8"/>
      <c r="L17" s="5"/>
      <c r="M17" s="6"/>
      <c r="N17" s="8"/>
    </row>
    <row r="18" spans="1:14" x14ac:dyDescent="0.25">
      <c r="A18" s="94" t="s">
        <v>50</v>
      </c>
      <c r="B18" s="86" t="s">
        <v>51</v>
      </c>
      <c r="C18" s="86" t="s">
        <v>52</v>
      </c>
      <c r="D18" s="86" t="s">
        <v>53</v>
      </c>
      <c r="E18" s="86" t="s">
        <v>54</v>
      </c>
      <c r="F18" s="86">
        <v>8</v>
      </c>
      <c r="G18" s="87">
        <v>10863</v>
      </c>
      <c r="H18" s="88">
        <v>10.144</v>
      </c>
      <c r="I18" s="95">
        <v>9.338120224615668E-4</v>
      </c>
      <c r="J18" s="4"/>
      <c r="K18" s="4"/>
    </row>
    <row r="19" spans="1:14" x14ac:dyDescent="0.25">
      <c r="A19" s="94" t="s">
        <v>55</v>
      </c>
      <c r="B19" s="86" t="s">
        <v>56</v>
      </c>
      <c r="C19" s="86" t="s">
        <v>37</v>
      </c>
      <c r="D19" s="86" t="s">
        <v>38</v>
      </c>
      <c r="E19" s="86" t="s">
        <v>20</v>
      </c>
      <c r="F19" s="86">
        <v>2</v>
      </c>
      <c r="G19" s="87">
        <v>13890.3</v>
      </c>
      <c r="H19" s="88">
        <v>7.2759999999999998</v>
      </c>
      <c r="I19" s="95">
        <v>5.2381878001195076E-4</v>
      </c>
      <c r="J19" s="4"/>
      <c r="K19" s="4"/>
    </row>
    <row r="20" spans="1:14" x14ac:dyDescent="0.25">
      <c r="A20" s="94" t="s">
        <v>57</v>
      </c>
      <c r="B20" s="86" t="s">
        <v>58</v>
      </c>
      <c r="C20" s="86" t="s">
        <v>37</v>
      </c>
      <c r="D20" s="86" t="s">
        <v>38</v>
      </c>
      <c r="E20" s="86" t="s">
        <v>20</v>
      </c>
      <c r="F20" s="86">
        <v>2</v>
      </c>
      <c r="G20" s="87">
        <v>14022.2</v>
      </c>
      <c r="H20" s="88">
        <v>121.99</v>
      </c>
      <c r="I20" s="95">
        <v>8.6997760693757042E-3</v>
      </c>
      <c r="J20" s="4"/>
      <c r="K20" s="4"/>
    </row>
    <row r="21" spans="1:14" x14ac:dyDescent="0.25">
      <c r="A21" s="94" t="s">
        <v>59</v>
      </c>
      <c r="B21" s="86" t="s">
        <v>60</v>
      </c>
      <c r="C21" s="86" t="s">
        <v>23</v>
      </c>
      <c r="D21" s="86" t="s">
        <v>24</v>
      </c>
      <c r="E21" s="86" t="s">
        <v>25</v>
      </c>
      <c r="F21" s="86">
        <v>7</v>
      </c>
      <c r="G21" s="87">
        <v>12924.4</v>
      </c>
      <c r="H21" s="88">
        <v>44.9</v>
      </c>
      <c r="I21" s="95">
        <v>3.4740490854507752E-3</v>
      </c>
      <c r="J21" s="4"/>
      <c r="K21" s="4"/>
    </row>
    <row r="22" spans="1:14" x14ac:dyDescent="0.25">
      <c r="A22" s="94" t="s">
        <v>61</v>
      </c>
      <c r="B22" s="86" t="s">
        <v>62</v>
      </c>
      <c r="C22" s="86" t="s">
        <v>37</v>
      </c>
      <c r="D22" s="86" t="s">
        <v>38</v>
      </c>
      <c r="E22" s="86" t="s">
        <v>10</v>
      </c>
      <c r="F22" s="86">
        <v>1</v>
      </c>
      <c r="G22" s="87">
        <v>33619.9</v>
      </c>
      <c r="H22" s="88">
        <v>54.024999999999999</v>
      </c>
      <c r="I22" s="95">
        <v>1.6069351782723922E-3</v>
      </c>
      <c r="J22" s="4"/>
      <c r="K22" s="4"/>
    </row>
    <row r="23" spans="1:14" x14ac:dyDescent="0.25">
      <c r="A23" s="94" t="s">
        <v>63</v>
      </c>
      <c r="B23" s="86" t="s">
        <v>64</v>
      </c>
      <c r="C23" s="86" t="s">
        <v>13</v>
      </c>
      <c r="D23" s="86" t="s">
        <v>14</v>
      </c>
      <c r="E23" s="86" t="s">
        <v>15</v>
      </c>
      <c r="F23" s="86">
        <v>5</v>
      </c>
      <c r="G23" s="87">
        <v>28696.6</v>
      </c>
      <c r="H23" s="88">
        <v>5.3999999999999999E-2</v>
      </c>
      <c r="I23" s="95">
        <v>1.8817560268463861E-6</v>
      </c>
      <c r="J23" s="4"/>
      <c r="K23" s="4"/>
    </row>
    <row r="24" spans="1:14" x14ac:dyDescent="0.25">
      <c r="A24" s="94" t="s">
        <v>8</v>
      </c>
      <c r="B24" s="86" t="s">
        <v>65</v>
      </c>
      <c r="C24" s="86" t="s">
        <v>44</v>
      </c>
      <c r="D24" s="86" t="s">
        <v>45</v>
      </c>
      <c r="E24" s="86" t="s">
        <v>10</v>
      </c>
      <c r="F24" s="86">
        <v>1</v>
      </c>
      <c r="G24" s="87">
        <v>32187.5</v>
      </c>
      <c r="H24" s="88">
        <v>14.013</v>
      </c>
      <c r="I24" s="95">
        <v>4.3535533980582525E-4</v>
      </c>
      <c r="J24" s="4"/>
      <c r="K24" s="4"/>
    </row>
    <row r="25" spans="1:14" x14ac:dyDescent="0.25">
      <c r="A25" s="94" t="s">
        <v>66</v>
      </c>
      <c r="B25" s="86" t="s">
        <v>67</v>
      </c>
      <c r="C25" s="86" t="s">
        <v>68</v>
      </c>
      <c r="D25" s="86" t="s">
        <v>69</v>
      </c>
      <c r="E25" s="86" t="s">
        <v>70</v>
      </c>
      <c r="F25" s="86">
        <v>3</v>
      </c>
      <c r="G25" s="87">
        <v>24345.5</v>
      </c>
      <c r="H25" s="88">
        <v>2.6909999999999998</v>
      </c>
      <c r="I25" s="95">
        <v>1.1053377420878601E-4</v>
      </c>
      <c r="J25" s="4"/>
      <c r="K25" s="4"/>
    </row>
    <row r="26" spans="1:14" x14ac:dyDescent="0.25">
      <c r="A26" s="94" t="s">
        <v>71</v>
      </c>
      <c r="B26" s="86" t="s">
        <v>72</v>
      </c>
      <c r="C26" s="86" t="s">
        <v>8</v>
      </c>
      <c r="D26" s="86" t="s">
        <v>9</v>
      </c>
      <c r="E26" s="86" t="s">
        <v>10</v>
      </c>
      <c r="F26" s="86">
        <v>1</v>
      </c>
      <c r="G26" s="87">
        <v>36639.199999999997</v>
      </c>
      <c r="H26" s="88">
        <v>24.242999999999999</v>
      </c>
      <c r="I26" s="95">
        <v>6.6166837703879994E-4</v>
      </c>
      <c r="J26" s="4"/>
      <c r="K26" s="4"/>
    </row>
    <row r="27" spans="1:14" x14ac:dyDescent="0.25">
      <c r="A27" s="94" t="s">
        <v>73</v>
      </c>
      <c r="B27" s="86" t="s">
        <v>74</v>
      </c>
      <c r="C27" s="86" t="s">
        <v>68</v>
      </c>
      <c r="D27" s="86" t="s">
        <v>69</v>
      </c>
      <c r="E27" s="86" t="s">
        <v>70</v>
      </c>
      <c r="F27" s="86">
        <v>3</v>
      </c>
      <c r="G27" s="87">
        <v>28193</v>
      </c>
      <c r="H27" s="88">
        <v>75.573999999999998</v>
      </c>
      <c r="I27" s="95">
        <v>2.6805944738055544E-3</v>
      </c>
      <c r="J27" s="4"/>
      <c r="K27" s="4"/>
    </row>
    <row r="28" spans="1:14" x14ac:dyDescent="0.25">
      <c r="A28" s="94" t="s">
        <v>75</v>
      </c>
      <c r="B28" s="86" t="s">
        <v>76</v>
      </c>
      <c r="C28" s="86" t="s">
        <v>44</v>
      </c>
      <c r="D28" s="86" t="s">
        <v>45</v>
      </c>
      <c r="E28" s="86" t="s">
        <v>10</v>
      </c>
      <c r="F28" s="86">
        <v>1</v>
      </c>
      <c r="G28" s="87">
        <v>26106.5</v>
      </c>
      <c r="H28" s="88">
        <v>31.103000000000002</v>
      </c>
      <c r="I28" s="95">
        <v>1.191389117652692E-3</v>
      </c>
      <c r="J28" s="4"/>
      <c r="K28" s="4"/>
    </row>
    <row r="29" spans="1:14" x14ac:dyDescent="0.25">
      <c r="A29" s="94" t="s">
        <v>77</v>
      </c>
      <c r="B29" s="86" t="s">
        <v>78</v>
      </c>
      <c r="C29" s="86" t="s">
        <v>44</v>
      </c>
      <c r="D29" s="86" t="s">
        <v>45</v>
      </c>
      <c r="E29" s="86" t="s">
        <v>10</v>
      </c>
      <c r="F29" s="86">
        <v>1</v>
      </c>
      <c r="G29" s="87">
        <v>39220.1</v>
      </c>
      <c r="H29" s="88">
        <v>11.773</v>
      </c>
      <c r="I29" s="95">
        <v>3.0017771499817698E-4</v>
      </c>
      <c r="J29" s="4"/>
      <c r="K29" s="4"/>
    </row>
    <row r="30" spans="1:14" x14ac:dyDescent="0.25">
      <c r="A30" s="94" t="s">
        <v>79</v>
      </c>
      <c r="B30" s="86" t="s">
        <v>80</v>
      </c>
      <c r="C30" s="86" t="s">
        <v>13</v>
      </c>
      <c r="D30" s="86" t="s">
        <v>14</v>
      </c>
      <c r="E30" s="86" t="s">
        <v>15</v>
      </c>
      <c r="F30" s="86">
        <v>5</v>
      </c>
      <c r="G30" s="87">
        <v>42999.8</v>
      </c>
      <c r="H30" s="88">
        <v>0.38400000000000001</v>
      </c>
      <c r="I30" s="95">
        <v>8.9302740942981134E-6</v>
      </c>
      <c r="J30" s="4"/>
      <c r="K30" s="4"/>
    </row>
    <row r="31" spans="1:14" x14ac:dyDescent="0.25">
      <c r="A31" s="94" t="s">
        <v>81</v>
      </c>
      <c r="B31" s="86" t="s">
        <v>82</v>
      </c>
      <c r="C31" s="86" t="s">
        <v>8</v>
      </c>
      <c r="D31" s="86" t="s">
        <v>9</v>
      </c>
      <c r="E31" s="86" t="s">
        <v>10</v>
      </c>
      <c r="F31" s="86">
        <v>1</v>
      </c>
      <c r="G31" s="87">
        <v>45886.5</v>
      </c>
      <c r="H31" s="88">
        <v>347.572</v>
      </c>
      <c r="I31" s="95">
        <v>7.5746025519488301E-3</v>
      </c>
      <c r="J31" s="4"/>
      <c r="K31" s="4"/>
    </row>
    <row r="32" spans="1:14" x14ac:dyDescent="0.25">
      <c r="A32" s="94" t="s">
        <v>83</v>
      </c>
      <c r="B32" s="86" t="s">
        <v>84</v>
      </c>
      <c r="C32" s="86" t="s">
        <v>13</v>
      </c>
      <c r="D32" s="86" t="s">
        <v>14</v>
      </c>
      <c r="E32" s="86" t="s">
        <v>20</v>
      </c>
      <c r="F32" s="86">
        <v>2</v>
      </c>
      <c r="G32" s="87">
        <v>24343.4</v>
      </c>
      <c r="H32" s="88">
        <v>0.23</v>
      </c>
      <c r="I32" s="95">
        <v>9.448146109417747E-6</v>
      </c>
      <c r="J32" s="4"/>
      <c r="K32" s="4"/>
    </row>
    <row r="33" spans="1:11" x14ac:dyDescent="0.25">
      <c r="A33" s="94" t="s">
        <v>85</v>
      </c>
      <c r="B33" s="86" t="s">
        <v>86</v>
      </c>
      <c r="C33" s="86" t="s">
        <v>30</v>
      </c>
      <c r="D33" s="86" t="s">
        <v>31</v>
      </c>
      <c r="E33" s="86" t="s">
        <v>32</v>
      </c>
      <c r="F33" s="86">
        <v>9</v>
      </c>
      <c r="G33" s="87">
        <v>18592.099999999999</v>
      </c>
      <c r="H33" s="88">
        <v>0</v>
      </c>
      <c r="I33" s="95">
        <v>0</v>
      </c>
      <c r="J33" s="4"/>
      <c r="K33" s="4"/>
    </row>
    <row r="34" spans="1:11" x14ac:dyDescent="0.25">
      <c r="A34" s="94" t="s">
        <v>87</v>
      </c>
      <c r="B34" s="86" t="s">
        <v>88</v>
      </c>
      <c r="C34" s="86" t="s">
        <v>30</v>
      </c>
      <c r="D34" s="86" t="s">
        <v>31</v>
      </c>
      <c r="E34" s="86" t="s">
        <v>32</v>
      </c>
      <c r="F34" s="86">
        <v>9</v>
      </c>
      <c r="G34" s="87">
        <v>15852.2</v>
      </c>
      <c r="H34" s="88">
        <v>11.162000000000001</v>
      </c>
      <c r="I34" s="95">
        <v>7.0412939528898195E-4</v>
      </c>
      <c r="J34" s="4"/>
      <c r="K34" s="4"/>
    </row>
    <row r="35" spans="1:11" x14ac:dyDescent="0.25">
      <c r="A35" s="94" t="s">
        <v>89</v>
      </c>
      <c r="B35" s="86" t="s">
        <v>90</v>
      </c>
      <c r="C35" s="86" t="s">
        <v>8</v>
      </c>
      <c r="D35" s="86" t="s">
        <v>9</v>
      </c>
      <c r="E35" s="86" t="s">
        <v>10</v>
      </c>
      <c r="F35" s="86">
        <v>1</v>
      </c>
      <c r="G35" s="87">
        <v>16383.1</v>
      </c>
      <c r="H35" s="88">
        <v>5.5359999999999996</v>
      </c>
      <c r="I35" s="95">
        <v>3.3790918690601899E-4</v>
      </c>
      <c r="J35" s="4"/>
      <c r="K35" s="4"/>
    </row>
    <row r="36" spans="1:11" x14ac:dyDescent="0.25">
      <c r="A36" s="94" t="s">
        <v>91</v>
      </c>
      <c r="B36" s="86" t="s">
        <v>92</v>
      </c>
      <c r="C36" s="86" t="s">
        <v>8</v>
      </c>
      <c r="D36" s="86" t="s">
        <v>9</v>
      </c>
      <c r="E36" s="86" t="s">
        <v>20</v>
      </c>
      <c r="F36" s="86">
        <v>2</v>
      </c>
      <c r="G36" s="87">
        <v>25555.9</v>
      </c>
      <c r="H36" s="88">
        <v>33.027999999999999</v>
      </c>
      <c r="I36" s="95">
        <v>1.2923825809304308E-3</v>
      </c>
      <c r="J36" s="4"/>
      <c r="K36" s="4"/>
    </row>
    <row r="37" spans="1:11" x14ac:dyDescent="0.25">
      <c r="A37" s="94" t="s">
        <v>93</v>
      </c>
      <c r="B37" s="86" t="s">
        <v>94</v>
      </c>
      <c r="C37" s="86" t="s">
        <v>44</v>
      </c>
      <c r="D37" s="86" t="s">
        <v>45</v>
      </c>
      <c r="E37" s="86" t="s">
        <v>10</v>
      </c>
      <c r="F37" s="86">
        <v>1</v>
      </c>
      <c r="G37" s="87">
        <v>44443</v>
      </c>
      <c r="H37" s="88">
        <v>0.14799999999999999</v>
      </c>
      <c r="I37" s="95">
        <v>3.3301082285174265E-6</v>
      </c>
      <c r="J37" s="4"/>
      <c r="K37" s="4"/>
    </row>
    <row r="38" spans="1:11" x14ac:dyDescent="0.25">
      <c r="A38" s="94" t="s">
        <v>95</v>
      </c>
      <c r="B38" s="86" t="s">
        <v>96</v>
      </c>
      <c r="C38" s="86" t="s">
        <v>52</v>
      </c>
      <c r="D38" s="86" t="s">
        <v>53</v>
      </c>
      <c r="E38" s="86" t="s">
        <v>54</v>
      </c>
      <c r="F38" s="86">
        <v>8</v>
      </c>
      <c r="G38" s="87">
        <v>12812.9</v>
      </c>
      <c r="H38" s="88">
        <v>0.21299999999999999</v>
      </c>
      <c r="I38" s="95">
        <v>1.662387125475107E-5</v>
      </c>
      <c r="J38" s="4"/>
      <c r="K38" s="4"/>
    </row>
    <row r="39" spans="1:11" x14ac:dyDescent="0.25">
      <c r="A39" s="94" t="s">
        <v>97</v>
      </c>
      <c r="B39" s="86" t="s">
        <v>98</v>
      </c>
      <c r="C39" s="86" t="s">
        <v>37</v>
      </c>
      <c r="D39" s="86" t="s">
        <v>38</v>
      </c>
      <c r="E39" s="86" t="s">
        <v>10</v>
      </c>
      <c r="F39" s="86">
        <v>1</v>
      </c>
      <c r="G39" s="87">
        <v>42124.1</v>
      </c>
      <c r="H39" s="88">
        <v>29.774000000000001</v>
      </c>
      <c r="I39" s="95">
        <v>7.068162880631278E-4</v>
      </c>
      <c r="J39" s="4"/>
      <c r="K39" s="4"/>
    </row>
    <row r="40" spans="1:11" x14ac:dyDescent="0.25">
      <c r="A40" s="94" t="s">
        <v>99</v>
      </c>
      <c r="B40" s="86" t="s">
        <v>100</v>
      </c>
      <c r="C40" s="86" t="s">
        <v>13</v>
      </c>
      <c r="D40" s="86" t="s">
        <v>14</v>
      </c>
      <c r="E40" s="86" t="s">
        <v>20</v>
      </c>
      <c r="F40" s="86">
        <v>2</v>
      </c>
      <c r="G40" s="87">
        <v>18661.599999999999</v>
      </c>
      <c r="H40" s="88">
        <v>496.44400000000002</v>
      </c>
      <c r="I40" s="95">
        <v>2.6602434946628374E-2</v>
      </c>
      <c r="J40" s="4"/>
      <c r="K40" s="4"/>
    </row>
    <row r="41" spans="1:11" x14ac:dyDescent="0.25">
      <c r="A41" s="94" t="s">
        <v>101</v>
      </c>
      <c r="B41" s="86" t="s">
        <v>102</v>
      </c>
      <c r="C41" s="86" t="s">
        <v>8</v>
      </c>
      <c r="D41" s="86" t="s">
        <v>9</v>
      </c>
      <c r="E41" s="86" t="s">
        <v>20</v>
      </c>
      <c r="F41" s="86">
        <v>2</v>
      </c>
      <c r="G41" s="87">
        <v>24261.9</v>
      </c>
      <c r="H41" s="88">
        <v>231.57300000000001</v>
      </c>
      <c r="I41" s="95">
        <v>9.5447182619662931E-3</v>
      </c>
      <c r="J41" s="4"/>
      <c r="K41" s="4"/>
    </row>
    <row r="42" spans="1:11" x14ac:dyDescent="0.25">
      <c r="A42" s="94" t="s">
        <v>103</v>
      </c>
      <c r="B42" s="86" t="s">
        <v>104</v>
      </c>
      <c r="C42" s="86" t="s">
        <v>18</v>
      </c>
      <c r="D42" s="86" t="s">
        <v>19</v>
      </c>
      <c r="E42" s="86" t="s">
        <v>20</v>
      </c>
      <c r="F42" s="86">
        <v>2</v>
      </c>
      <c r="G42" s="87">
        <v>34243.699999999997</v>
      </c>
      <c r="H42" s="88">
        <v>0.45300000000000001</v>
      </c>
      <c r="I42" s="95">
        <v>1.3228710682548908E-5</v>
      </c>
      <c r="J42" s="4"/>
      <c r="K42" s="4"/>
    </row>
    <row r="43" spans="1:11" x14ac:dyDescent="0.25">
      <c r="A43" s="94" t="s">
        <v>105</v>
      </c>
      <c r="B43" s="86" t="s">
        <v>106</v>
      </c>
      <c r="C43" s="86" t="s">
        <v>23</v>
      </c>
      <c r="D43" s="86" t="s">
        <v>24</v>
      </c>
      <c r="E43" s="86" t="s">
        <v>41</v>
      </c>
      <c r="F43" s="86">
        <v>6</v>
      </c>
      <c r="G43" s="87">
        <v>24064.5</v>
      </c>
      <c r="H43" s="88">
        <v>21.552</v>
      </c>
      <c r="I43" s="95">
        <v>8.955930935610546E-4</v>
      </c>
      <c r="J43" s="4"/>
      <c r="K43" s="4"/>
    </row>
    <row r="44" spans="1:11" x14ac:dyDescent="0.25">
      <c r="A44" s="94" t="s">
        <v>107</v>
      </c>
      <c r="B44" s="86" t="s">
        <v>108</v>
      </c>
      <c r="C44" s="86" t="s">
        <v>23</v>
      </c>
      <c r="D44" s="86" t="s">
        <v>24</v>
      </c>
      <c r="E44" s="86" t="s">
        <v>109</v>
      </c>
      <c r="F44" s="86">
        <v>4</v>
      </c>
      <c r="G44" s="87">
        <v>17303.400000000001</v>
      </c>
      <c r="H44" s="88">
        <v>38.884</v>
      </c>
      <c r="I44" s="95">
        <v>2.2471884138377425E-3</v>
      </c>
      <c r="J44" s="4"/>
      <c r="K44" s="4"/>
    </row>
    <row r="45" spans="1:11" x14ac:dyDescent="0.25">
      <c r="A45" s="94" t="s">
        <v>110</v>
      </c>
      <c r="B45" s="86" t="s">
        <v>111</v>
      </c>
      <c r="C45" s="86" t="s">
        <v>37</v>
      </c>
      <c r="D45" s="86" t="s">
        <v>38</v>
      </c>
      <c r="E45" s="86" t="s">
        <v>10</v>
      </c>
      <c r="F45" s="86">
        <v>1</v>
      </c>
      <c r="G45" s="87">
        <v>26085.200000000001</v>
      </c>
      <c r="H45" s="88">
        <v>2.5579999999999998</v>
      </c>
      <c r="I45" s="95">
        <v>9.8063269593485949E-5</v>
      </c>
      <c r="J45" s="4"/>
      <c r="K45" s="4"/>
    </row>
    <row r="46" spans="1:11" x14ac:dyDescent="0.25">
      <c r="A46" s="94" t="s">
        <v>112</v>
      </c>
      <c r="B46" s="86" t="s">
        <v>113</v>
      </c>
      <c r="C46" s="86" t="s">
        <v>8</v>
      </c>
      <c r="D46" s="86" t="s">
        <v>9</v>
      </c>
      <c r="E46" s="86" t="s">
        <v>10</v>
      </c>
      <c r="F46" s="86">
        <v>1</v>
      </c>
      <c r="G46" s="87">
        <v>1594.4</v>
      </c>
      <c r="H46" s="88">
        <v>44.761000000000003</v>
      </c>
      <c r="I46" s="95">
        <v>2.8073883592574008E-2</v>
      </c>
      <c r="J46" s="4"/>
      <c r="K46" s="4"/>
    </row>
    <row r="47" spans="1:11" x14ac:dyDescent="0.25">
      <c r="A47" s="94" t="s">
        <v>114</v>
      </c>
      <c r="B47" s="86" t="s">
        <v>115</v>
      </c>
      <c r="C47" s="86" t="s">
        <v>23</v>
      </c>
      <c r="D47" s="86" t="s">
        <v>24</v>
      </c>
      <c r="E47" s="86" t="s">
        <v>109</v>
      </c>
      <c r="F47" s="86">
        <v>4</v>
      </c>
      <c r="G47" s="87">
        <v>20003.599999999999</v>
      </c>
      <c r="H47" s="88">
        <v>3.6779999999999999</v>
      </c>
      <c r="I47" s="95">
        <v>1.8386690395728769E-4</v>
      </c>
      <c r="J47" s="4"/>
      <c r="K47" s="4"/>
    </row>
    <row r="48" spans="1:11" x14ac:dyDescent="0.25">
      <c r="A48" s="94" t="s">
        <v>116</v>
      </c>
      <c r="B48" s="86" t="s">
        <v>117</v>
      </c>
      <c r="C48" s="86" t="s">
        <v>37</v>
      </c>
      <c r="D48" s="86" t="s">
        <v>38</v>
      </c>
      <c r="E48" s="86" t="s">
        <v>70</v>
      </c>
      <c r="F48" s="86">
        <v>3</v>
      </c>
      <c r="G48" s="87">
        <v>32087.1</v>
      </c>
      <c r="H48" s="88">
        <v>5.8479999999999999</v>
      </c>
      <c r="I48" s="95">
        <v>1.822539275908387E-4</v>
      </c>
      <c r="J48" s="4"/>
      <c r="K48" s="4"/>
    </row>
    <row r="49" spans="1:15" x14ac:dyDescent="0.25">
      <c r="A49" s="94" t="s">
        <v>118</v>
      </c>
      <c r="B49" s="86" t="s">
        <v>119</v>
      </c>
      <c r="C49" s="86" t="s">
        <v>120</v>
      </c>
      <c r="D49" s="86" t="s">
        <v>121</v>
      </c>
      <c r="E49" s="86" t="s">
        <v>109</v>
      </c>
      <c r="F49" s="86">
        <v>4</v>
      </c>
      <c r="G49" s="87">
        <v>12945.5</v>
      </c>
      <c r="H49" s="88">
        <v>6.0000000000000001E-3</v>
      </c>
      <c r="I49" s="95">
        <v>4.6348151867444286E-7</v>
      </c>
      <c r="J49" s="4"/>
      <c r="K49" s="4"/>
    </row>
    <row r="50" spans="1:15" x14ac:dyDescent="0.25">
      <c r="A50" s="94" t="s">
        <v>122</v>
      </c>
      <c r="B50" s="86" t="s">
        <v>123</v>
      </c>
      <c r="C50" s="86" t="s">
        <v>8</v>
      </c>
      <c r="D50" s="86" t="s">
        <v>9</v>
      </c>
      <c r="E50" s="86" t="s">
        <v>10</v>
      </c>
      <c r="F50" s="86">
        <v>1</v>
      </c>
      <c r="G50" s="87">
        <v>12302.5</v>
      </c>
      <c r="H50" s="88">
        <v>131.285</v>
      </c>
      <c r="I50" s="95">
        <v>1.0671408250355618E-2</v>
      </c>
      <c r="J50" s="4"/>
      <c r="K50" s="4"/>
    </row>
    <row r="51" spans="1:15" x14ac:dyDescent="0.25">
      <c r="A51" s="94" t="s">
        <v>124</v>
      </c>
      <c r="B51" s="86" t="s">
        <v>125</v>
      </c>
      <c r="C51" s="86" t="s">
        <v>37</v>
      </c>
      <c r="D51" s="86" t="s">
        <v>38</v>
      </c>
      <c r="E51" s="86" t="s">
        <v>10</v>
      </c>
      <c r="F51" s="86">
        <v>1</v>
      </c>
      <c r="G51" s="87">
        <v>33509.800000000003</v>
      </c>
      <c r="H51" s="88">
        <v>4.7149999999999999</v>
      </c>
      <c r="I51" s="95">
        <v>1.4070510716268075E-4</v>
      </c>
      <c r="J51" s="4"/>
      <c r="K51" s="4"/>
    </row>
    <row r="52" spans="1:15" x14ac:dyDescent="0.25">
      <c r="A52" s="94" t="s">
        <v>126</v>
      </c>
      <c r="B52" s="86" t="s">
        <v>127</v>
      </c>
      <c r="C52" s="86" t="s">
        <v>37</v>
      </c>
      <c r="D52" s="86" t="s">
        <v>38</v>
      </c>
      <c r="E52" s="86" t="s">
        <v>20</v>
      </c>
      <c r="F52" s="86">
        <v>2</v>
      </c>
      <c r="G52" s="87">
        <v>12150.5</v>
      </c>
      <c r="H52" s="88">
        <v>33.064999999999998</v>
      </c>
      <c r="I52" s="95">
        <v>2.7212871898275788E-3</v>
      </c>
      <c r="J52" s="4"/>
      <c r="K52" s="4"/>
    </row>
    <row r="53" spans="1:15" x14ac:dyDescent="0.25">
      <c r="A53" s="94" t="s">
        <v>128</v>
      </c>
      <c r="B53" s="86" t="s">
        <v>129</v>
      </c>
      <c r="C53" s="86" t="s">
        <v>13</v>
      </c>
      <c r="D53" s="86" t="s">
        <v>14</v>
      </c>
      <c r="E53" s="86" t="s">
        <v>15</v>
      </c>
      <c r="F53" s="86">
        <v>5</v>
      </c>
      <c r="G53" s="87">
        <v>28671.7</v>
      </c>
      <c r="H53" s="88">
        <v>189.51400000000001</v>
      </c>
      <c r="I53" s="95">
        <v>6.6097929317061772E-3</v>
      </c>
      <c r="J53" s="4"/>
      <c r="K53" s="4"/>
    </row>
    <row r="54" spans="1:15" x14ac:dyDescent="0.25">
      <c r="A54" s="94" t="s">
        <v>130</v>
      </c>
      <c r="B54" s="86" t="s">
        <v>131</v>
      </c>
      <c r="C54" s="86" t="s">
        <v>13</v>
      </c>
      <c r="D54" s="86" t="s">
        <v>14</v>
      </c>
      <c r="E54" s="86" t="s">
        <v>20</v>
      </c>
      <c r="F54" s="86">
        <v>2</v>
      </c>
      <c r="G54" s="87">
        <v>17107.099999999999</v>
      </c>
      <c r="H54" s="88">
        <v>122.10899999999999</v>
      </c>
      <c r="I54" s="95">
        <v>7.1379134979043793E-3</v>
      </c>
      <c r="J54" s="4"/>
      <c r="K54" s="4"/>
    </row>
    <row r="55" spans="1:15" x14ac:dyDescent="0.25">
      <c r="A55" s="94" t="s">
        <v>23</v>
      </c>
      <c r="B55" s="86" t="s">
        <v>132</v>
      </c>
      <c r="C55" s="86" t="s">
        <v>23</v>
      </c>
      <c r="D55" s="86" t="s">
        <v>24</v>
      </c>
      <c r="E55" s="86" t="s">
        <v>15</v>
      </c>
      <c r="F55" s="86">
        <v>5</v>
      </c>
      <c r="G55" s="87">
        <v>28606.799999999999</v>
      </c>
      <c r="H55" s="88">
        <v>2.423</v>
      </c>
      <c r="I55" s="95">
        <v>8.4700141225163249E-5</v>
      </c>
      <c r="J55" s="4"/>
      <c r="K55" s="4"/>
    </row>
    <row r="56" spans="1:15" x14ac:dyDescent="0.25">
      <c r="A56" s="94" t="s">
        <v>133</v>
      </c>
      <c r="B56" s="86" t="s">
        <v>134</v>
      </c>
      <c r="C56" s="86" t="s">
        <v>23</v>
      </c>
      <c r="D56" s="86" t="s">
        <v>24</v>
      </c>
      <c r="E56" s="86" t="s">
        <v>25</v>
      </c>
      <c r="F56" s="86">
        <v>7</v>
      </c>
      <c r="G56" s="87">
        <v>20668</v>
      </c>
      <c r="H56" s="88">
        <v>286.74099999999999</v>
      </c>
      <c r="I56" s="95">
        <v>1.3873669440681245E-2</v>
      </c>
      <c r="J56" s="4"/>
      <c r="K56" s="4"/>
    </row>
    <row r="57" spans="1:15" x14ac:dyDescent="0.25">
      <c r="A57" s="94" t="s">
        <v>135</v>
      </c>
      <c r="B57" s="86" t="s">
        <v>136</v>
      </c>
      <c r="C57" s="86" t="s">
        <v>13</v>
      </c>
      <c r="D57" s="86" t="s">
        <v>14</v>
      </c>
      <c r="E57" s="86" t="s">
        <v>41</v>
      </c>
      <c r="F57" s="86">
        <v>6</v>
      </c>
      <c r="G57" s="87">
        <v>23760.6</v>
      </c>
      <c r="H57" s="88">
        <v>0.79</v>
      </c>
      <c r="I57" s="95">
        <v>3.3248318645152064E-5</v>
      </c>
      <c r="J57" s="4"/>
      <c r="K57" s="4"/>
    </row>
    <row r="58" spans="1:15" x14ac:dyDescent="0.25">
      <c r="A58" s="94" t="s">
        <v>137</v>
      </c>
      <c r="B58" s="86" t="s">
        <v>138</v>
      </c>
      <c r="C58" s="86" t="s">
        <v>13</v>
      </c>
      <c r="D58" s="86" t="s">
        <v>14</v>
      </c>
      <c r="E58" s="86" t="s">
        <v>15</v>
      </c>
      <c r="F58" s="86">
        <v>5</v>
      </c>
      <c r="G58" s="87">
        <v>28851.599999999999</v>
      </c>
      <c r="H58" s="88">
        <v>38.637</v>
      </c>
      <c r="I58" s="95">
        <v>1.3391631659942604E-3</v>
      </c>
      <c r="J58" s="4"/>
      <c r="K58" s="4"/>
    </row>
    <row r="59" spans="1:15" x14ac:dyDescent="0.25">
      <c r="A59" s="94" t="s">
        <v>139</v>
      </c>
      <c r="B59" s="86" t="s">
        <v>140</v>
      </c>
      <c r="C59" s="86" t="s">
        <v>23</v>
      </c>
      <c r="D59" s="86" t="s">
        <v>24</v>
      </c>
      <c r="E59" s="86" t="s">
        <v>25</v>
      </c>
      <c r="F59" s="86">
        <v>7</v>
      </c>
      <c r="G59" s="87">
        <v>18779.8</v>
      </c>
      <c r="H59" s="88">
        <v>3.3420000000000001</v>
      </c>
      <c r="I59" s="95">
        <v>1.7795716674298982E-4</v>
      </c>
      <c r="J59" s="4"/>
      <c r="K59" s="4"/>
    </row>
    <row r="60" spans="1:15" x14ac:dyDescent="0.25">
      <c r="A60" s="94" t="s">
        <v>141</v>
      </c>
      <c r="B60" s="86" t="s">
        <v>142</v>
      </c>
      <c r="C60" s="86" t="s">
        <v>120</v>
      </c>
      <c r="D60" s="86" t="s">
        <v>121</v>
      </c>
      <c r="E60" s="86" t="s">
        <v>109</v>
      </c>
      <c r="F60" s="86">
        <v>4</v>
      </c>
      <c r="G60" s="87">
        <v>23867.4</v>
      </c>
      <c r="H60" s="88">
        <v>26.55</v>
      </c>
      <c r="I60" s="95">
        <v>1.112395987832776E-3</v>
      </c>
      <c r="J60" s="4"/>
      <c r="K60" s="4"/>
    </row>
    <row r="61" spans="1:15" x14ac:dyDescent="0.25">
      <c r="A61" s="94" t="s">
        <v>143</v>
      </c>
      <c r="B61" s="86" t="s">
        <v>144</v>
      </c>
      <c r="C61" s="86" t="s">
        <v>52</v>
      </c>
      <c r="D61" s="86" t="s">
        <v>53</v>
      </c>
      <c r="E61" s="86" t="s">
        <v>54</v>
      </c>
      <c r="F61" s="86">
        <v>8</v>
      </c>
      <c r="G61" s="87">
        <v>13450.2</v>
      </c>
      <c r="H61" s="88">
        <v>46.54</v>
      </c>
      <c r="I61" s="95">
        <v>3.460171595961398E-3</v>
      </c>
      <c r="J61" s="4"/>
      <c r="K61" s="4"/>
    </row>
    <row r="62" spans="1:15" x14ac:dyDescent="0.25">
      <c r="A62" s="94" t="s">
        <v>145</v>
      </c>
      <c r="B62" s="86" t="s">
        <v>146</v>
      </c>
      <c r="C62" s="86" t="s">
        <v>44</v>
      </c>
      <c r="D62" s="86" t="s">
        <v>45</v>
      </c>
      <c r="E62" s="86" t="s">
        <v>10</v>
      </c>
      <c r="F62" s="86">
        <v>1</v>
      </c>
      <c r="G62" s="87">
        <v>32763.599999999999</v>
      </c>
      <c r="H62" s="88">
        <v>3.03</v>
      </c>
      <c r="I62" s="95">
        <v>9.248067977877889E-5</v>
      </c>
      <c r="J62" s="4"/>
      <c r="K62" s="4"/>
    </row>
    <row r="63" spans="1:15" x14ac:dyDescent="0.25">
      <c r="A63" s="94" t="s">
        <v>147</v>
      </c>
      <c r="B63" s="86" t="s">
        <v>148</v>
      </c>
      <c r="C63" s="86" t="s">
        <v>37</v>
      </c>
      <c r="D63" s="86" t="s">
        <v>38</v>
      </c>
      <c r="E63" s="86" t="s">
        <v>70</v>
      </c>
      <c r="F63" s="86">
        <v>3</v>
      </c>
      <c r="G63" s="87">
        <v>26415.200000000001</v>
      </c>
      <c r="H63" s="88">
        <v>11.744999999999999</v>
      </c>
      <c r="I63" s="95">
        <v>4.4463036433568549E-4</v>
      </c>
      <c r="J63" s="4"/>
      <c r="K63" s="4"/>
      <c r="O63" s="4"/>
    </row>
    <row r="64" spans="1:15" x14ac:dyDescent="0.25">
      <c r="A64" s="94" t="s">
        <v>149</v>
      </c>
      <c r="B64" s="86" t="s">
        <v>150</v>
      </c>
      <c r="C64" s="86" t="s">
        <v>30</v>
      </c>
      <c r="D64" s="86" t="s">
        <v>31</v>
      </c>
      <c r="E64" s="86" t="s">
        <v>32</v>
      </c>
      <c r="F64" s="86">
        <v>9</v>
      </c>
      <c r="G64" s="87">
        <v>12927.2</v>
      </c>
      <c r="H64" s="88">
        <v>0.159</v>
      </c>
      <c r="I64" s="95">
        <v>1.2299647255399467E-5</v>
      </c>
      <c r="J64" s="4"/>
      <c r="K64" s="4"/>
    </row>
    <row r="65" spans="1:11" x14ac:dyDescent="0.25">
      <c r="A65" s="94" t="s">
        <v>151</v>
      </c>
      <c r="B65" s="86" t="s">
        <v>152</v>
      </c>
      <c r="C65" s="86" t="s">
        <v>37</v>
      </c>
      <c r="D65" s="86" t="s">
        <v>38</v>
      </c>
      <c r="E65" s="86" t="s">
        <v>10</v>
      </c>
      <c r="F65" s="86">
        <v>1</v>
      </c>
      <c r="G65" s="87">
        <v>83843.7</v>
      </c>
      <c r="H65" s="88">
        <v>19.047999999999998</v>
      </c>
      <c r="I65" s="95">
        <v>2.2718463044927643E-4</v>
      </c>
      <c r="J65" s="4"/>
      <c r="K65" s="4"/>
    </row>
    <row r="66" spans="1:11" x14ac:dyDescent="0.25">
      <c r="A66" s="94" t="s">
        <v>153</v>
      </c>
      <c r="B66" s="86" t="s">
        <v>154</v>
      </c>
      <c r="C66" s="86" t="s">
        <v>23</v>
      </c>
      <c r="D66" s="86" t="s">
        <v>24</v>
      </c>
      <c r="E66" s="86" t="s">
        <v>25</v>
      </c>
      <c r="F66" s="86">
        <v>7</v>
      </c>
      <c r="G66" s="87">
        <v>9783.7999999999993</v>
      </c>
      <c r="H66" s="88">
        <v>19.381</v>
      </c>
      <c r="I66" s="95">
        <v>1.9809276559210123E-3</v>
      </c>
      <c r="J66" s="4"/>
      <c r="K66" s="4"/>
    </row>
    <row r="67" spans="1:11" x14ac:dyDescent="0.25">
      <c r="A67" s="94" t="s">
        <v>155</v>
      </c>
      <c r="B67" s="86" t="s">
        <v>156</v>
      </c>
      <c r="C67" s="86" t="s">
        <v>37</v>
      </c>
      <c r="D67" s="86" t="s">
        <v>38</v>
      </c>
      <c r="E67" s="86" t="s">
        <v>10</v>
      </c>
      <c r="F67" s="86">
        <v>1</v>
      </c>
      <c r="G67" s="87">
        <v>34555.300000000003</v>
      </c>
      <c r="H67" s="88">
        <v>0.23799999999999999</v>
      </c>
      <c r="I67" s="95">
        <v>6.8875107436485852E-6</v>
      </c>
      <c r="J67" s="4"/>
      <c r="K67" s="4"/>
    </row>
    <row r="68" spans="1:11" x14ac:dyDescent="0.25">
      <c r="A68" s="94" t="s">
        <v>157</v>
      </c>
      <c r="B68" s="86" t="s">
        <v>158</v>
      </c>
      <c r="C68" s="86" t="s">
        <v>52</v>
      </c>
      <c r="D68" s="86" t="s">
        <v>53</v>
      </c>
      <c r="E68" s="86" t="s">
        <v>41</v>
      </c>
      <c r="F68" s="86">
        <v>6</v>
      </c>
      <c r="G68" s="87">
        <v>26958.1</v>
      </c>
      <c r="H68" s="88">
        <v>0.114</v>
      </c>
      <c r="I68" s="95">
        <v>4.2287846695427349E-6</v>
      </c>
      <c r="J68" s="4"/>
      <c r="K68" s="4"/>
    </row>
    <row r="69" spans="1:11" x14ac:dyDescent="0.25">
      <c r="A69" s="94" t="s">
        <v>159</v>
      </c>
      <c r="B69" s="86" t="s">
        <v>160</v>
      </c>
      <c r="C69" s="86" t="s">
        <v>13</v>
      </c>
      <c r="D69" s="86" t="s">
        <v>14</v>
      </c>
      <c r="E69" s="86" t="s">
        <v>15</v>
      </c>
      <c r="F69" s="86">
        <v>5</v>
      </c>
      <c r="G69" s="87">
        <v>29896.6</v>
      </c>
      <c r="H69" s="88">
        <v>46.963000000000001</v>
      </c>
      <c r="I69" s="95">
        <v>1.5708475211228033E-3</v>
      </c>
      <c r="J69" s="4"/>
      <c r="K69" s="4"/>
    </row>
    <row r="70" spans="1:11" x14ac:dyDescent="0.25">
      <c r="A70" s="94" t="s">
        <v>161</v>
      </c>
      <c r="B70" s="86" t="s">
        <v>162</v>
      </c>
      <c r="C70" s="86" t="s">
        <v>23</v>
      </c>
      <c r="D70" s="86" t="s">
        <v>24</v>
      </c>
      <c r="E70" s="86" t="s">
        <v>25</v>
      </c>
      <c r="F70" s="86">
        <v>7</v>
      </c>
      <c r="G70" s="87">
        <v>19369.7</v>
      </c>
      <c r="H70" s="88">
        <v>0</v>
      </c>
      <c r="I70" s="95">
        <v>0</v>
      </c>
      <c r="J70" s="4"/>
      <c r="K70" s="4"/>
    </row>
    <row r="71" spans="1:11" x14ac:dyDescent="0.25">
      <c r="A71" s="94" t="s">
        <v>163</v>
      </c>
      <c r="B71" s="86" t="s">
        <v>164</v>
      </c>
      <c r="C71" s="86" t="s">
        <v>30</v>
      </c>
      <c r="D71" s="86" t="s">
        <v>31</v>
      </c>
      <c r="E71" s="86" t="s">
        <v>32</v>
      </c>
      <c r="F71" s="86">
        <v>9</v>
      </c>
      <c r="G71" s="87">
        <v>7799</v>
      </c>
      <c r="H71" s="88">
        <v>38.619</v>
      </c>
      <c r="I71" s="95">
        <v>4.9517886908578019E-3</v>
      </c>
      <c r="J71" s="4"/>
      <c r="K71" s="4"/>
    </row>
    <row r="72" spans="1:11" x14ac:dyDescent="0.25">
      <c r="A72" s="94" t="s">
        <v>165</v>
      </c>
      <c r="B72" s="86" t="s">
        <v>166</v>
      </c>
      <c r="C72" s="86" t="s">
        <v>8</v>
      </c>
      <c r="D72" s="86" t="s">
        <v>9</v>
      </c>
      <c r="E72" s="86" t="s">
        <v>10</v>
      </c>
      <c r="F72" s="86">
        <v>1</v>
      </c>
      <c r="G72" s="87">
        <v>26157.3</v>
      </c>
      <c r="H72" s="88">
        <v>215.41499999999999</v>
      </c>
      <c r="I72" s="95">
        <v>8.235368329300042E-3</v>
      </c>
      <c r="J72" s="4"/>
      <c r="K72" s="4"/>
    </row>
    <row r="73" spans="1:11" x14ac:dyDescent="0.25">
      <c r="A73" s="94" t="s">
        <v>13</v>
      </c>
      <c r="B73" s="86" t="s">
        <v>167</v>
      </c>
      <c r="C73" s="86" t="s">
        <v>23</v>
      </c>
      <c r="D73" s="86" t="s">
        <v>24</v>
      </c>
      <c r="E73" s="86" t="s">
        <v>25</v>
      </c>
      <c r="F73" s="86">
        <v>7</v>
      </c>
      <c r="G73" s="87">
        <v>21412.3</v>
      </c>
      <c r="H73" s="88">
        <v>38.539000000000001</v>
      </c>
      <c r="I73" s="95">
        <v>1.7998533553144689E-3</v>
      </c>
      <c r="J73" s="4"/>
      <c r="K73" s="4"/>
    </row>
    <row r="74" spans="1:11" x14ac:dyDescent="0.25">
      <c r="A74" s="94" t="s">
        <v>168</v>
      </c>
      <c r="B74" s="86" t="s">
        <v>169</v>
      </c>
      <c r="C74" s="86" t="s">
        <v>23</v>
      </c>
      <c r="D74" s="86" t="s">
        <v>24</v>
      </c>
      <c r="E74" s="86" t="s">
        <v>25</v>
      </c>
      <c r="F74" s="86">
        <v>7</v>
      </c>
      <c r="G74" s="87">
        <v>16298.9</v>
      </c>
      <c r="H74" s="88">
        <v>143.726</v>
      </c>
      <c r="I74" s="95">
        <v>8.8181411015467309E-3</v>
      </c>
      <c r="J74" s="4"/>
      <c r="K74" s="4"/>
    </row>
    <row r="75" spans="1:11" x14ac:dyDescent="0.25">
      <c r="A75" s="94" t="s">
        <v>170</v>
      </c>
      <c r="B75" s="86" t="s">
        <v>171</v>
      </c>
      <c r="C75" s="86" t="s">
        <v>30</v>
      </c>
      <c r="D75" s="86" t="s">
        <v>31</v>
      </c>
      <c r="E75" s="86" t="s">
        <v>32</v>
      </c>
      <c r="F75" s="86">
        <v>9</v>
      </c>
      <c r="G75" s="87">
        <v>21935.8</v>
      </c>
      <c r="H75" s="88">
        <v>4.01</v>
      </c>
      <c r="I75" s="95">
        <v>1.8280618896962956E-4</v>
      </c>
      <c r="J75" s="4"/>
      <c r="K75" s="4"/>
    </row>
    <row r="76" spans="1:11" x14ac:dyDescent="0.25">
      <c r="A76" s="94" t="s">
        <v>172</v>
      </c>
      <c r="B76" s="86" t="s">
        <v>173</v>
      </c>
      <c r="C76" s="86" t="s">
        <v>23</v>
      </c>
      <c r="D76" s="86" t="s">
        <v>24</v>
      </c>
      <c r="E76" s="86" t="s">
        <v>25</v>
      </c>
      <c r="F76" s="86">
        <v>7</v>
      </c>
      <c r="G76" s="87">
        <v>20305</v>
      </c>
      <c r="H76" s="88">
        <v>194.297</v>
      </c>
      <c r="I76" s="95">
        <v>9.5689239103669051E-3</v>
      </c>
      <c r="J76" s="4"/>
      <c r="K76" s="4"/>
    </row>
    <row r="77" spans="1:11" x14ac:dyDescent="0.25">
      <c r="A77" s="94" t="s">
        <v>174</v>
      </c>
      <c r="B77" s="86" t="s">
        <v>175</v>
      </c>
      <c r="C77" s="86" t="s">
        <v>23</v>
      </c>
      <c r="D77" s="86" t="s">
        <v>24</v>
      </c>
      <c r="E77" s="86" t="s">
        <v>41</v>
      </c>
      <c r="F77" s="86">
        <v>6</v>
      </c>
      <c r="G77" s="87">
        <v>27653.599999999999</v>
      </c>
      <c r="H77" s="88">
        <v>0.69099999999999995</v>
      </c>
      <c r="I77" s="95">
        <v>2.4987705036595596E-5</v>
      </c>
      <c r="J77" s="4"/>
      <c r="K77" s="4"/>
    </row>
    <row r="78" spans="1:11" x14ac:dyDescent="0.25">
      <c r="A78" s="94" t="s">
        <v>176</v>
      </c>
      <c r="B78" s="86" t="s">
        <v>177</v>
      </c>
      <c r="C78" s="86" t="s">
        <v>30</v>
      </c>
      <c r="D78" s="86" t="s">
        <v>31</v>
      </c>
      <c r="E78" s="86" t="s">
        <v>32</v>
      </c>
      <c r="F78" s="86">
        <v>9</v>
      </c>
      <c r="G78" s="87">
        <v>28053.8</v>
      </c>
      <c r="H78" s="88">
        <v>4.7770000000000001</v>
      </c>
      <c r="I78" s="95">
        <v>1.7027996207287426E-4</v>
      </c>
      <c r="J78" s="4"/>
      <c r="K78" s="4"/>
    </row>
    <row r="79" spans="1:11" x14ac:dyDescent="0.25">
      <c r="A79" s="94" t="s">
        <v>178</v>
      </c>
      <c r="B79" s="86" t="s">
        <v>179</v>
      </c>
      <c r="C79" s="86" t="s">
        <v>18</v>
      </c>
      <c r="D79" s="86" t="s">
        <v>19</v>
      </c>
      <c r="E79" s="86" t="s">
        <v>20</v>
      </c>
      <c r="F79" s="86">
        <v>2</v>
      </c>
      <c r="G79" s="87">
        <v>24559.9</v>
      </c>
      <c r="H79" s="88">
        <v>153.37899999999999</v>
      </c>
      <c r="I79" s="95">
        <v>6.2450987178286552E-3</v>
      </c>
      <c r="J79" s="4"/>
      <c r="K79" s="4"/>
    </row>
    <row r="80" spans="1:11" x14ac:dyDescent="0.25">
      <c r="A80" s="94" t="s">
        <v>180</v>
      </c>
      <c r="B80" s="86" t="s">
        <v>181</v>
      </c>
      <c r="C80" s="86" t="s">
        <v>23</v>
      </c>
      <c r="D80" s="86" t="s">
        <v>24</v>
      </c>
      <c r="E80" s="86" t="s">
        <v>109</v>
      </c>
      <c r="F80" s="86">
        <v>4</v>
      </c>
      <c r="G80" s="87">
        <v>21149.1</v>
      </c>
      <c r="H80" s="88">
        <v>8.2880000000000003</v>
      </c>
      <c r="I80" s="95">
        <v>3.9188428822030255E-4</v>
      </c>
      <c r="J80" s="4"/>
      <c r="K80" s="4"/>
    </row>
    <row r="81" spans="1:11" x14ac:dyDescent="0.25">
      <c r="A81" s="94" t="s">
        <v>182</v>
      </c>
      <c r="B81" s="86" t="s">
        <v>183</v>
      </c>
      <c r="C81" s="86" t="s">
        <v>13</v>
      </c>
      <c r="D81" s="86" t="s">
        <v>14</v>
      </c>
      <c r="E81" s="86" t="s">
        <v>70</v>
      </c>
      <c r="F81" s="86">
        <v>3</v>
      </c>
      <c r="G81" s="87">
        <v>16267.9</v>
      </c>
      <c r="H81" s="88">
        <v>1.4450000000000001</v>
      </c>
      <c r="I81" s="95">
        <v>8.8825232513108638E-5</v>
      </c>
      <c r="J81" s="4"/>
      <c r="K81" s="4"/>
    </row>
    <row r="82" spans="1:11" x14ac:dyDescent="0.25">
      <c r="A82" s="94" t="s">
        <v>184</v>
      </c>
      <c r="B82" s="86" t="s">
        <v>185</v>
      </c>
      <c r="C82" s="86" t="s">
        <v>68</v>
      </c>
      <c r="D82" s="86" t="s">
        <v>69</v>
      </c>
      <c r="E82" s="86" t="s">
        <v>70</v>
      </c>
      <c r="F82" s="86">
        <v>3</v>
      </c>
      <c r="G82" s="87">
        <v>27930.3</v>
      </c>
      <c r="H82" s="88">
        <v>1.161</v>
      </c>
      <c r="I82" s="95">
        <v>4.1567759744793292E-5</v>
      </c>
      <c r="J82" s="4"/>
      <c r="K82" s="4"/>
    </row>
    <row r="83" spans="1:11" x14ac:dyDescent="0.25">
      <c r="A83" s="94" t="s">
        <v>186</v>
      </c>
      <c r="B83" s="86" t="s">
        <v>187</v>
      </c>
      <c r="C83" s="86" t="s">
        <v>44</v>
      </c>
      <c r="D83" s="86" t="s">
        <v>45</v>
      </c>
      <c r="E83" s="86" t="s">
        <v>10</v>
      </c>
      <c r="F83" s="86">
        <v>1</v>
      </c>
      <c r="G83" s="87">
        <v>23558.9</v>
      </c>
      <c r="H83" s="88">
        <v>63.088000000000001</v>
      </c>
      <c r="I83" s="95">
        <v>2.6778839419497515E-3</v>
      </c>
      <c r="J83" s="4"/>
      <c r="K83" s="4"/>
    </row>
    <row r="84" spans="1:11" x14ac:dyDescent="0.25">
      <c r="A84" s="94" t="s">
        <v>188</v>
      </c>
      <c r="B84" s="86" t="s">
        <v>189</v>
      </c>
      <c r="C84" s="86" t="s">
        <v>8</v>
      </c>
      <c r="D84" s="86" t="s">
        <v>9</v>
      </c>
      <c r="E84" s="86" t="s">
        <v>20</v>
      </c>
      <c r="F84" s="86">
        <v>2</v>
      </c>
      <c r="G84" s="87">
        <v>48168.5</v>
      </c>
      <c r="H84" s="88">
        <v>427.738</v>
      </c>
      <c r="I84" s="95">
        <v>8.8800357079834337E-3</v>
      </c>
      <c r="J84" s="4"/>
      <c r="K84" s="4"/>
    </row>
    <row r="85" spans="1:11" x14ac:dyDescent="0.25">
      <c r="A85" s="94" t="s">
        <v>190</v>
      </c>
      <c r="B85" s="86" t="s">
        <v>191</v>
      </c>
      <c r="C85" s="86" t="s">
        <v>23</v>
      </c>
      <c r="D85" s="86" t="s">
        <v>24</v>
      </c>
      <c r="E85" s="86" t="s">
        <v>25</v>
      </c>
      <c r="F85" s="86">
        <v>7</v>
      </c>
      <c r="G85" s="87">
        <v>17151.400000000001</v>
      </c>
      <c r="H85" s="88">
        <v>28.498000000000001</v>
      </c>
      <c r="I85" s="95">
        <v>1.6615553249297434E-3</v>
      </c>
      <c r="J85" s="4"/>
      <c r="K85" s="4"/>
    </row>
    <row r="86" spans="1:11" x14ac:dyDescent="0.25">
      <c r="A86" s="94" t="s">
        <v>192</v>
      </c>
      <c r="B86" s="86" t="s">
        <v>193</v>
      </c>
      <c r="C86" s="86" t="s">
        <v>13</v>
      </c>
      <c r="D86" s="86" t="s">
        <v>14</v>
      </c>
      <c r="E86" s="86" t="s">
        <v>15</v>
      </c>
      <c r="F86" s="86">
        <v>5</v>
      </c>
      <c r="G86" s="87">
        <v>14597.2</v>
      </c>
      <c r="H86" s="88">
        <v>0.26200000000000001</v>
      </c>
      <c r="I86" s="95">
        <v>1.7948647685857561E-5</v>
      </c>
      <c r="J86" s="4"/>
      <c r="K86" s="4"/>
    </row>
    <row r="87" spans="1:11" x14ac:dyDescent="0.25">
      <c r="A87" s="94" t="s">
        <v>194</v>
      </c>
      <c r="B87" s="86" t="s">
        <v>195</v>
      </c>
      <c r="C87" s="86" t="s">
        <v>23</v>
      </c>
      <c r="D87" s="86" t="s">
        <v>24</v>
      </c>
      <c r="E87" s="86" t="s">
        <v>109</v>
      </c>
      <c r="F87" s="86">
        <v>4</v>
      </c>
      <c r="G87" s="87">
        <v>24592.400000000001</v>
      </c>
      <c r="H87" s="88">
        <v>6.8440000000000003</v>
      </c>
      <c r="I87" s="95">
        <v>2.7829736016004946E-4</v>
      </c>
      <c r="J87" s="4"/>
      <c r="K87" s="4"/>
    </row>
    <row r="88" spans="1:11" x14ac:dyDescent="0.25">
      <c r="A88" s="94" t="s">
        <v>196</v>
      </c>
      <c r="B88" s="86" t="s">
        <v>197</v>
      </c>
      <c r="C88" s="86" t="s">
        <v>44</v>
      </c>
      <c r="D88" s="86" t="s">
        <v>45</v>
      </c>
      <c r="E88" s="86" t="s">
        <v>10</v>
      </c>
      <c r="F88" s="86">
        <v>1</v>
      </c>
      <c r="G88" s="87">
        <v>186430.5</v>
      </c>
      <c r="H88" s="88">
        <v>40.031999999999996</v>
      </c>
      <c r="I88" s="95">
        <v>2.1472881315020878E-4</v>
      </c>
      <c r="J88" s="4"/>
      <c r="K88" s="4"/>
    </row>
    <row r="89" spans="1:11" x14ac:dyDescent="0.25">
      <c r="A89" s="94" t="s">
        <v>198</v>
      </c>
      <c r="B89" s="86" t="s">
        <v>199</v>
      </c>
      <c r="C89" s="86" t="s">
        <v>120</v>
      </c>
      <c r="D89" s="86" t="s">
        <v>121</v>
      </c>
      <c r="E89" s="86" t="s">
        <v>109</v>
      </c>
      <c r="F89" s="86">
        <v>4</v>
      </c>
      <c r="G89" s="87">
        <v>25468.9</v>
      </c>
      <c r="H89" s="88">
        <v>22.532</v>
      </c>
      <c r="I89" s="95">
        <v>8.8468681411446896E-4</v>
      </c>
      <c r="J89" s="4"/>
      <c r="K89" s="4"/>
    </row>
    <row r="90" spans="1:11" x14ac:dyDescent="0.25">
      <c r="A90" s="94" t="s">
        <v>200</v>
      </c>
      <c r="B90" s="86" t="s">
        <v>201</v>
      </c>
      <c r="C90" s="86" t="s">
        <v>30</v>
      </c>
      <c r="D90" s="86" t="s">
        <v>31</v>
      </c>
      <c r="E90" s="86" t="s">
        <v>32</v>
      </c>
      <c r="F90" s="86">
        <v>9</v>
      </c>
      <c r="G90" s="87">
        <v>29080.6</v>
      </c>
      <c r="H90" s="88">
        <v>28.553000000000001</v>
      </c>
      <c r="I90" s="95">
        <v>9.8185732068801893E-4</v>
      </c>
      <c r="J90" s="4"/>
      <c r="K90" s="4"/>
    </row>
    <row r="91" spans="1:11" x14ac:dyDescent="0.25">
      <c r="A91" s="94" t="s">
        <v>202</v>
      </c>
      <c r="B91" s="86" t="s">
        <v>203</v>
      </c>
      <c r="C91" s="86" t="s">
        <v>18</v>
      </c>
      <c r="D91" s="86" t="s">
        <v>19</v>
      </c>
      <c r="E91" s="86" t="s">
        <v>20</v>
      </c>
      <c r="F91" s="86">
        <v>2</v>
      </c>
      <c r="G91" s="87">
        <v>31774.400000000001</v>
      </c>
      <c r="H91" s="88">
        <v>229.45599999999999</v>
      </c>
      <c r="I91" s="95">
        <v>7.2214109471776013E-3</v>
      </c>
      <c r="J91" s="4"/>
      <c r="K91" s="4"/>
    </row>
    <row r="92" spans="1:11" x14ac:dyDescent="0.25">
      <c r="A92" s="94" t="s">
        <v>204</v>
      </c>
      <c r="B92" s="86" t="s">
        <v>205</v>
      </c>
      <c r="C92" s="86" t="s">
        <v>8</v>
      </c>
      <c r="D92" s="86" t="s">
        <v>9</v>
      </c>
      <c r="E92" s="86" t="s">
        <v>20</v>
      </c>
      <c r="F92" s="86">
        <v>2</v>
      </c>
      <c r="G92" s="87">
        <v>60250.8</v>
      </c>
      <c r="H92" s="88">
        <v>9.1839999999999993</v>
      </c>
      <c r="I92" s="95">
        <v>1.5242951130939338E-4</v>
      </c>
      <c r="J92" s="4"/>
      <c r="K92" s="4"/>
    </row>
    <row r="93" spans="1:11" x14ac:dyDescent="0.25">
      <c r="A93" s="94" t="s">
        <v>206</v>
      </c>
      <c r="B93" s="86" t="s">
        <v>207</v>
      </c>
      <c r="C93" s="86" t="s">
        <v>23</v>
      </c>
      <c r="D93" s="86" t="s">
        <v>24</v>
      </c>
      <c r="E93" s="86" t="s">
        <v>109</v>
      </c>
      <c r="F93" s="86">
        <v>4</v>
      </c>
      <c r="G93" s="87">
        <v>10022.200000000001</v>
      </c>
      <c r="H93" s="88">
        <v>36.234999999999999</v>
      </c>
      <c r="I93" s="95">
        <v>3.6154736485003291E-3</v>
      </c>
      <c r="J93" s="4"/>
      <c r="K93" s="4"/>
    </row>
    <row r="94" spans="1:11" x14ac:dyDescent="0.25">
      <c r="A94" s="94" t="s">
        <v>208</v>
      </c>
      <c r="B94" s="86" t="s">
        <v>209</v>
      </c>
      <c r="C94" s="86" t="s">
        <v>44</v>
      </c>
      <c r="D94" s="86" t="s">
        <v>45</v>
      </c>
      <c r="E94" s="86" t="s">
        <v>10</v>
      </c>
      <c r="F94" s="86">
        <v>1</v>
      </c>
      <c r="G94" s="87">
        <v>31211.9</v>
      </c>
      <c r="H94" s="88">
        <v>91.783000000000001</v>
      </c>
      <c r="I94" s="95">
        <v>2.9406412297873566E-3</v>
      </c>
      <c r="J94" s="4"/>
      <c r="K94" s="4"/>
    </row>
    <row r="95" spans="1:11" x14ac:dyDescent="0.25">
      <c r="A95" s="94" t="s">
        <v>210</v>
      </c>
      <c r="B95" s="86" t="s">
        <v>211</v>
      </c>
      <c r="C95" s="86" t="s">
        <v>44</v>
      </c>
      <c r="D95" s="86" t="s">
        <v>45</v>
      </c>
      <c r="E95" s="86" t="s">
        <v>10</v>
      </c>
      <c r="F95" s="86">
        <v>1</v>
      </c>
      <c r="G95" s="87">
        <v>38221.800000000003</v>
      </c>
      <c r="H95" s="88">
        <v>5.16</v>
      </c>
      <c r="I95" s="95">
        <v>1.3500149129554338E-4</v>
      </c>
      <c r="J95" s="4"/>
      <c r="K95" s="4"/>
    </row>
    <row r="96" spans="1:11" x14ac:dyDescent="0.25">
      <c r="A96" s="94" t="s">
        <v>212</v>
      </c>
      <c r="B96" s="86" t="s">
        <v>213</v>
      </c>
      <c r="C96" s="86" t="s">
        <v>44</v>
      </c>
      <c r="D96" s="86" t="s">
        <v>45</v>
      </c>
      <c r="E96" s="86" t="s">
        <v>10</v>
      </c>
      <c r="F96" s="86">
        <v>1</v>
      </c>
      <c r="G96" s="87">
        <v>51231.5</v>
      </c>
      <c r="H96" s="88">
        <v>19.901</v>
      </c>
      <c r="I96" s="95">
        <v>3.8845241697002818E-4</v>
      </c>
      <c r="J96" s="4"/>
      <c r="K96" s="4"/>
    </row>
    <row r="97" spans="1:14" x14ac:dyDescent="0.25">
      <c r="A97" s="94" t="s">
        <v>214</v>
      </c>
      <c r="B97" s="86" t="s">
        <v>215</v>
      </c>
      <c r="C97" s="86" t="s">
        <v>37</v>
      </c>
      <c r="D97" s="86" t="s">
        <v>38</v>
      </c>
      <c r="E97" s="86" t="s">
        <v>10</v>
      </c>
      <c r="F97" s="86">
        <v>1</v>
      </c>
      <c r="G97" s="87">
        <v>11027.6</v>
      </c>
      <c r="H97" s="88">
        <v>8.1920000000000002</v>
      </c>
      <c r="I97" s="95">
        <v>7.428633610214371E-4</v>
      </c>
      <c r="J97" s="4"/>
      <c r="K97" s="4"/>
    </row>
    <row r="98" spans="1:14" x14ac:dyDescent="0.25">
      <c r="A98" s="94" t="s">
        <v>216</v>
      </c>
      <c r="B98" s="86" t="s">
        <v>217</v>
      </c>
      <c r="C98" s="86" t="s">
        <v>120</v>
      </c>
      <c r="D98" s="86" t="s">
        <v>121</v>
      </c>
      <c r="E98" s="86" t="s">
        <v>109</v>
      </c>
      <c r="F98" s="86">
        <v>4</v>
      </c>
      <c r="G98" s="87">
        <v>10240.9</v>
      </c>
      <c r="H98" s="88">
        <v>5.8230000000000004</v>
      </c>
      <c r="I98" s="95">
        <v>5.6860236893241812E-4</v>
      </c>
      <c r="J98" s="4"/>
      <c r="K98" s="4"/>
    </row>
    <row r="99" spans="1:14" x14ac:dyDescent="0.25">
      <c r="A99" s="94" t="s">
        <v>218</v>
      </c>
      <c r="B99" s="86" t="s">
        <v>219</v>
      </c>
      <c r="C99" s="86" t="s">
        <v>120</v>
      </c>
      <c r="D99" s="86" t="s">
        <v>121</v>
      </c>
      <c r="E99" s="86" t="s">
        <v>109</v>
      </c>
      <c r="F99" s="86">
        <v>4</v>
      </c>
      <c r="G99" s="87">
        <v>29011.7</v>
      </c>
      <c r="H99" s="88">
        <v>52.037999999999997</v>
      </c>
      <c r="I99" s="95">
        <v>1.7936901319122972E-3</v>
      </c>
      <c r="J99" s="4"/>
      <c r="K99" s="4"/>
    </row>
    <row r="100" spans="1:14" x14ac:dyDescent="0.25">
      <c r="A100" s="94" t="s">
        <v>220</v>
      </c>
      <c r="B100" s="86" t="s">
        <v>221</v>
      </c>
      <c r="C100" s="86" t="s">
        <v>8</v>
      </c>
      <c r="D100" s="86" t="s">
        <v>9</v>
      </c>
      <c r="E100" s="86" t="s">
        <v>20</v>
      </c>
      <c r="F100" s="86">
        <v>2</v>
      </c>
      <c r="G100" s="87">
        <v>38812.6</v>
      </c>
      <c r="H100" s="88">
        <v>369.21600000000001</v>
      </c>
      <c r="I100" s="95">
        <v>9.5127870846065457E-3</v>
      </c>
      <c r="J100" s="4"/>
      <c r="K100" s="4"/>
    </row>
    <row r="101" spans="1:14" x14ac:dyDescent="0.25">
      <c r="A101" s="94" t="s">
        <v>222</v>
      </c>
      <c r="B101" s="86" t="s">
        <v>223</v>
      </c>
      <c r="C101" s="86" t="s">
        <v>37</v>
      </c>
      <c r="D101" s="86" t="s">
        <v>38</v>
      </c>
      <c r="E101" s="86" t="s">
        <v>10</v>
      </c>
      <c r="F101" s="86">
        <v>1</v>
      </c>
      <c r="G101" s="87">
        <v>32443.4</v>
      </c>
      <c r="H101" s="88">
        <v>15.218</v>
      </c>
      <c r="I101" s="95">
        <v>4.6906304518022152E-4</v>
      </c>
      <c r="J101" s="4"/>
      <c r="K101" s="4"/>
    </row>
    <row r="102" spans="1:14" x14ac:dyDescent="0.25">
      <c r="A102" s="94" t="s">
        <v>224</v>
      </c>
      <c r="B102" s="86" t="s">
        <v>225</v>
      </c>
      <c r="C102" s="86" t="s">
        <v>120</v>
      </c>
      <c r="D102" s="86" t="s">
        <v>121</v>
      </c>
      <c r="E102" s="86" t="s">
        <v>109</v>
      </c>
      <c r="F102" s="86">
        <v>4</v>
      </c>
      <c r="G102" s="87">
        <v>23469.5</v>
      </c>
      <c r="H102" s="88">
        <v>8.6809999999999992</v>
      </c>
      <c r="I102" s="95">
        <v>3.698843179445663E-4</v>
      </c>
      <c r="J102" s="4"/>
      <c r="K102" s="4"/>
    </row>
    <row r="103" spans="1:14" x14ac:dyDescent="0.25">
      <c r="A103" s="94" t="s">
        <v>226</v>
      </c>
      <c r="B103" s="86" t="s">
        <v>227</v>
      </c>
      <c r="C103" s="86" t="s">
        <v>13</v>
      </c>
      <c r="D103" s="86" t="s">
        <v>14</v>
      </c>
      <c r="E103" s="86" t="s">
        <v>15</v>
      </c>
      <c r="F103" s="86">
        <v>5</v>
      </c>
      <c r="G103" s="87">
        <v>35502</v>
      </c>
      <c r="H103" s="88">
        <v>3.3860000000000001</v>
      </c>
      <c r="I103" s="95">
        <v>9.5374908455861642E-5</v>
      </c>
      <c r="J103" s="4"/>
      <c r="K103" s="4"/>
    </row>
    <row r="104" spans="1:14" x14ac:dyDescent="0.25">
      <c r="A104" s="94" t="s">
        <v>228</v>
      </c>
      <c r="B104" s="86" t="s">
        <v>229</v>
      </c>
      <c r="C104" s="86" t="s">
        <v>37</v>
      </c>
      <c r="D104" s="86" t="s">
        <v>38</v>
      </c>
      <c r="E104" s="86" t="s">
        <v>10</v>
      </c>
      <c r="F104" s="86">
        <v>1</v>
      </c>
      <c r="G104" s="87">
        <v>41248</v>
      </c>
      <c r="H104" s="88">
        <v>6.867</v>
      </c>
      <c r="I104" s="95">
        <v>1.6648079906904576E-4</v>
      </c>
      <c r="J104" s="4"/>
      <c r="K104" s="4"/>
    </row>
    <row r="105" spans="1:14" x14ac:dyDescent="0.25">
      <c r="A105" s="94" t="s">
        <v>230</v>
      </c>
      <c r="B105" s="86" t="s">
        <v>231</v>
      </c>
      <c r="C105" s="86" t="s">
        <v>13</v>
      </c>
      <c r="D105" s="86" t="s">
        <v>14</v>
      </c>
      <c r="E105" s="86" t="s">
        <v>15</v>
      </c>
      <c r="F105" s="86">
        <v>5</v>
      </c>
      <c r="G105" s="87">
        <v>18425.8</v>
      </c>
      <c r="H105" s="88">
        <v>24.901</v>
      </c>
      <c r="I105" s="95">
        <v>1.3514202911135474E-3</v>
      </c>
      <c r="J105" s="4"/>
      <c r="K105" s="4"/>
    </row>
    <row r="106" spans="1:14" x14ac:dyDescent="0.25">
      <c r="A106" s="94" t="s">
        <v>232</v>
      </c>
      <c r="B106" s="86" t="s">
        <v>233</v>
      </c>
      <c r="C106" s="86" t="s">
        <v>23</v>
      </c>
      <c r="D106" s="86" t="s">
        <v>24</v>
      </c>
      <c r="E106" s="86" t="s">
        <v>25</v>
      </c>
      <c r="F106" s="86">
        <v>7</v>
      </c>
      <c r="G106" s="87">
        <v>16447.3</v>
      </c>
      <c r="H106" s="88">
        <v>56.116999999999997</v>
      </c>
      <c r="I106" s="95">
        <v>3.4119277936196213E-3</v>
      </c>
      <c r="J106" s="4"/>
      <c r="K106" s="4"/>
    </row>
    <row r="107" spans="1:14" ht="15.75" thickBot="1" x14ac:dyDescent="0.3">
      <c r="A107" s="96" t="s">
        <v>234</v>
      </c>
      <c r="B107" s="97" t="s">
        <v>235</v>
      </c>
      <c r="C107" s="97" t="s">
        <v>120</v>
      </c>
      <c r="D107" s="97" t="s">
        <v>121</v>
      </c>
      <c r="E107" s="97" t="s">
        <v>109</v>
      </c>
      <c r="F107" s="97">
        <v>4</v>
      </c>
      <c r="G107" s="98">
        <v>35555.599999999999</v>
      </c>
      <c r="H107" s="99">
        <v>2.181</v>
      </c>
      <c r="I107" s="100">
        <v>6.1340548324314602E-5</v>
      </c>
      <c r="L107" s="2"/>
      <c r="M107" s="3"/>
      <c r="N107" s="7"/>
    </row>
    <row r="108" spans="1:14" ht="15.75" thickBot="1" x14ac:dyDescent="0.3">
      <c r="A108" s="101" t="s">
        <v>558</v>
      </c>
      <c r="B108" s="102"/>
      <c r="C108" s="102"/>
      <c r="D108" s="102"/>
      <c r="E108" s="102"/>
      <c r="F108" s="102"/>
      <c r="G108" s="103">
        <f>SUM(G1:G82)</f>
        <v>2000987.9000000004</v>
      </c>
      <c r="H108" s="104">
        <f>SUM(H1:H82)</f>
        <v>3858.1090000000004</v>
      </c>
      <c r="I108" s="105">
        <f>H108/G108</f>
        <v>1.9281021139608088E-3</v>
      </c>
      <c r="J108" s="4"/>
      <c r="K108" s="4"/>
    </row>
    <row r="116" spans="11:11" x14ac:dyDescent="0.25">
      <c r="K116" s="3"/>
    </row>
    <row r="117" spans="11:11" x14ac:dyDescent="0.25">
      <c r="K117" s="3"/>
    </row>
    <row r="118" spans="11:11" x14ac:dyDescent="0.25">
      <c r="K118" s="3"/>
    </row>
    <row r="119" spans="11:11" x14ac:dyDescent="0.25">
      <c r="K119" s="3"/>
    </row>
    <row r="120" spans="11:11" x14ac:dyDescent="0.25">
      <c r="K120" s="3"/>
    </row>
  </sheetData>
  <sortState ref="A6:K108">
    <sortCondition ref="A5"/>
  </sortState>
  <mergeCells count="2">
    <mergeCell ref="A2:D2"/>
    <mergeCell ref="A3:H3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7"/>
  <sheetViews>
    <sheetView zoomScale="80" zoomScaleNormal="80" workbookViewId="0">
      <pane ySplit="7" topLeftCell="A8" activePane="bottomLeft" state="frozen"/>
      <selection pane="bottomLeft" activeCell="C28" sqref="C28"/>
    </sheetView>
  </sheetViews>
  <sheetFormatPr defaultRowHeight="12.75" x14ac:dyDescent="0.2"/>
  <cols>
    <col min="1" max="1" width="30.7109375" style="37" customWidth="1"/>
    <col min="2" max="2" width="14.140625" style="37" customWidth="1"/>
    <col min="3" max="3" width="25.7109375" style="37" customWidth="1"/>
    <col min="4" max="4" width="14.42578125" style="37" customWidth="1"/>
    <col min="5" max="5" width="19.85546875" style="37" customWidth="1"/>
    <col min="6" max="6" width="10.42578125" style="37" customWidth="1"/>
    <col min="7" max="7" width="24" style="38" customWidth="1"/>
    <col min="8" max="8" width="38.42578125" style="39" customWidth="1"/>
    <col min="9" max="9" width="40" style="39" customWidth="1"/>
    <col min="10" max="11" width="9.140625" style="17"/>
    <col min="12" max="12" width="15.5703125" style="17" customWidth="1"/>
    <col min="13" max="13" width="19.7109375" style="17" customWidth="1"/>
    <col min="14" max="15" width="36.85546875" style="17" customWidth="1"/>
    <col min="16" max="16" width="22.42578125" style="17" customWidth="1"/>
    <col min="17" max="16384" width="9.140625" style="17"/>
  </cols>
  <sheetData>
    <row r="1" spans="1:16" x14ac:dyDescent="0.2">
      <c r="A1" s="14" t="s">
        <v>561</v>
      </c>
      <c r="B1" s="14"/>
      <c r="C1" s="14"/>
      <c r="D1" s="14"/>
      <c r="E1" s="14"/>
      <c r="F1" s="14"/>
      <c r="G1" s="15"/>
      <c r="H1" s="16"/>
      <c r="I1" s="16"/>
    </row>
    <row r="2" spans="1:16" x14ac:dyDescent="0.2">
      <c r="A2" s="78" t="s">
        <v>562</v>
      </c>
      <c r="B2" s="78"/>
      <c r="C2" s="14"/>
      <c r="D2" s="14"/>
      <c r="E2" s="14"/>
      <c r="F2" s="14"/>
      <c r="G2" s="15"/>
      <c r="H2" s="16"/>
      <c r="I2" s="16"/>
    </row>
    <row r="3" spans="1:16" x14ac:dyDescent="0.2">
      <c r="A3" s="78" t="s">
        <v>563</v>
      </c>
      <c r="B3" s="78"/>
      <c r="C3" s="78"/>
      <c r="D3" s="78"/>
      <c r="E3" s="78"/>
      <c r="F3" s="78"/>
      <c r="G3" s="78"/>
      <c r="H3" s="78"/>
      <c r="I3" s="78"/>
    </row>
    <row r="4" spans="1:16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16" ht="13.5" thickBot="1" x14ac:dyDescent="0.25">
      <c r="A5" s="29"/>
      <c r="B5" s="29"/>
      <c r="C5" s="29"/>
      <c r="D5" s="29"/>
      <c r="E5" s="29"/>
      <c r="F5" s="29"/>
      <c r="G5" s="29"/>
      <c r="H5" s="29"/>
      <c r="I5" s="29"/>
    </row>
    <row r="6" spans="1:16" ht="13.5" thickBot="1" x14ac:dyDescent="0.25">
      <c r="A6" s="79" t="s">
        <v>564</v>
      </c>
      <c r="B6" s="80"/>
      <c r="C6" s="80"/>
      <c r="D6" s="80"/>
      <c r="E6" s="80"/>
      <c r="F6" s="80"/>
      <c r="G6" s="80"/>
      <c r="H6" s="80"/>
      <c r="I6" s="81"/>
    </row>
    <row r="7" spans="1:16" x14ac:dyDescent="0.2">
      <c r="A7" s="40" t="s">
        <v>0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41" t="s">
        <v>559</v>
      </c>
      <c r="H7" s="42" t="s">
        <v>549</v>
      </c>
      <c r="I7" s="42" t="s">
        <v>550</v>
      </c>
      <c r="M7" s="31"/>
      <c r="N7" s="31"/>
      <c r="O7" s="31"/>
      <c r="P7" s="24"/>
    </row>
    <row r="8" spans="1:16" x14ac:dyDescent="0.2">
      <c r="A8" s="32" t="s">
        <v>534</v>
      </c>
      <c r="B8" s="32" t="s">
        <v>533</v>
      </c>
      <c r="C8" s="32" t="s">
        <v>68</v>
      </c>
      <c r="D8" s="32" t="s">
        <v>69</v>
      </c>
      <c r="E8" s="32" t="s">
        <v>70</v>
      </c>
      <c r="F8" s="32">
        <v>3</v>
      </c>
      <c r="G8" s="33">
        <v>24883.309288001794</v>
      </c>
      <c r="H8" s="34">
        <v>47.405000000000001</v>
      </c>
      <c r="I8" s="43">
        <f>H8/G8</f>
        <v>1.905092262903218E-3</v>
      </c>
      <c r="L8" s="37"/>
      <c r="M8" s="9"/>
      <c r="N8" s="30"/>
      <c r="O8" s="9"/>
      <c r="P8" s="31"/>
    </row>
    <row r="9" spans="1:16" x14ac:dyDescent="0.2">
      <c r="A9" s="32" t="s">
        <v>6</v>
      </c>
      <c r="B9" s="32" t="s">
        <v>7</v>
      </c>
      <c r="C9" s="32" t="s">
        <v>8</v>
      </c>
      <c r="D9" s="32" t="s">
        <v>9</v>
      </c>
      <c r="E9" s="32" t="s">
        <v>10</v>
      </c>
      <c r="F9" s="32">
        <v>1</v>
      </c>
      <c r="G9" s="33">
        <v>47728.554671742051</v>
      </c>
      <c r="H9" s="34">
        <v>19287.418000000001</v>
      </c>
      <c r="I9" s="43">
        <f t="shared" ref="I9:I72" si="0">H9/G9</f>
        <v>0.4041064753091973</v>
      </c>
      <c r="L9" s="37"/>
      <c r="M9" s="10"/>
      <c r="N9" s="30"/>
      <c r="O9" s="10"/>
      <c r="P9" s="31"/>
    </row>
    <row r="10" spans="1:16" x14ac:dyDescent="0.2">
      <c r="A10" s="32" t="s">
        <v>532</v>
      </c>
      <c r="B10" s="32" t="s">
        <v>531</v>
      </c>
      <c r="C10" s="32" t="s">
        <v>37</v>
      </c>
      <c r="D10" s="32" t="s">
        <v>38</v>
      </c>
      <c r="E10" s="32" t="s">
        <v>20</v>
      </c>
      <c r="F10" s="32">
        <v>2</v>
      </c>
      <c r="G10" s="33">
        <v>27486.767355346772</v>
      </c>
      <c r="H10" s="34">
        <v>458.43700000000001</v>
      </c>
      <c r="I10" s="43">
        <f t="shared" si="0"/>
        <v>1.6678461823951957E-2</v>
      </c>
      <c r="L10" s="37"/>
      <c r="M10" s="9"/>
      <c r="N10" s="30"/>
      <c r="O10" s="9"/>
      <c r="P10" s="31"/>
    </row>
    <row r="11" spans="1:16" x14ac:dyDescent="0.2">
      <c r="A11" s="32" t="s">
        <v>11</v>
      </c>
      <c r="B11" s="32" t="s">
        <v>12</v>
      </c>
      <c r="C11" s="32" t="s">
        <v>13</v>
      </c>
      <c r="D11" s="32" t="s">
        <v>14</v>
      </c>
      <c r="E11" s="32" t="s">
        <v>15</v>
      </c>
      <c r="F11" s="32">
        <v>5</v>
      </c>
      <c r="G11" s="33">
        <v>13003.589084638323</v>
      </c>
      <c r="H11" s="34">
        <v>6700.01</v>
      </c>
      <c r="I11" s="43">
        <f t="shared" si="0"/>
        <v>0.51524313452160675</v>
      </c>
      <c r="L11" s="37"/>
      <c r="M11" s="9"/>
      <c r="N11" s="30"/>
      <c r="O11" s="9"/>
      <c r="P11" s="31"/>
    </row>
    <row r="12" spans="1:16" x14ac:dyDescent="0.2">
      <c r="A12" s="32" t="s">
        <v>530</v>
      </c>
      <c r="B12" s="32" t="s">
        <v>529</v>
      </c>
      <c r="C12" s="32" t="s">
        <v>120</v>
      </c>
      <c r="D12" s="32" t="s">
        <v>121</v>
      </c>
      <c r="E12" s="32" t="s">
        <v>109</v>
      </c>
      <c r="F12" s="32">
        <v>4</v>
      </c>
      <c r="G12" s="33">
        <v>24820.15088223475</v>
      </c>
      <c r="H12" s="34">
        <v>432.86500000000001</v>
      </c>
      <c r="I12" s="43">
        <f t="shared" si="0"/>
        <v>1.7440063199205897E-2</v>
      </c>
      <c r="L12" s="37"/>
      <c r="M12" s="9"/>
      <c r="N12" s="30"/>
      <c r="O12" s="9"/>
      <c r="P12" s="31"/>
    </row>
    <row r="13" spans="1:16" x14ac:dyDescent="0.2">
      <c r="A13" s="32" t="s">
        <v>16</v>
      </c>
      <c r="B13" s="32" t="s">
        <v>17</v>
      </c>
      <c r="C13" s="32" t="s">
        <v>18</v>
      </c>
      <c r="D13" s="32" t="s">
        <v>19</v>
      </c>
      <c r="E13" s="32" t="s">
        <v>20</v>
      </c>
      <c r="F13" s="32">
        <v>2</v>
      </c>
      <c r="G13" s="33">
        <v>40252.576321397326</v>
      </c>
      <c r="H13" s="34">
        <v>1303.827</v>
      </c>
      <c r="I13" s="43">
        <f t="shared" si="0"/>
        <v>3.239114409943783E-2</v>
      </c>
      <c r="L13" s="37"/>
      <c r="M13" s="9"/>
      <c r="N13" s="30"/>
      <c r="O13" s="9"/>
      <c r="P13" s="31"/>
    </row>
    <row r="14" spans="1:16" x14ac:dyDescent="0.2">
      <c r="A14" s="32" t="s">
        <v>21</v>
      </c>
      <c r="B14" s="32" t="s">
        <v>22</v>
      </c>
      <c r="C14" s="32" t="s">
        <v>23</v>
      </c>
      <c r="D14" s="32" t="s">
        <v>24</v>
      </c>
      <c r="E14" s="32" t="s">
        <v>25</v>
      </c>
      <c r="F14" s="32">
        <v>7</v>
      </c>
      <c r="G14" s="33">
        <v>21881.072803139727</v>
      </c>
      <c r="H14" s="34">
        <v>1314.2950000000001</v>
      </c>
      <c r="I14" s="43">
        <f t="shared" si="0"/>
        <v>6.00653821603944E-2</v>
      </c>
      <c r="L14" s="37"/>
      <c r="M14" s="9"/>
      <c r="N14" s="30"/>
      <c r="O14" s="9"/>
      <c r="P14" s="31"/>
    </row>
    <row r="15" spans="1:16" x14ac:dyDescent="0.2">
      <c r="A15" s="32" t="s">
        <v>26</v>
      </c>
      <c r="B15" s="32" t="s">
        <v>27</v>
      </c>
      <c r="C15" s="32" t="s">
        <v>13</v>
      </c>
      <c r="D15" s="32" t="s">
        <v>14</v>
      </c>
      <c r="E15" s="32" t="s">
        <v>20</v>
      </c>
      <c r="F15" s="32">
        <v>2</v>
      </c>
      <c r="G15" s="33">
        <v>25947.707070011962</v>
      </c>
      <c r="H15" s="34">
        <v>2752.9250000000002</v>
      </c>
      <c r="I15" s="43">
        <f t="shared" si="0"/>
        <v>0.10609511632654373</v>
      </c>
      <c r="L15" s="37"/>
      <c r="M15" s="9"/>
      <c r="N15" s="30"/>
      <c r="O15" s="9"/>
      <c r="P15" s="31"/>
    </row>
    <row r="16" spans="1:16" x14ac:dyDescent="0.2">
      <c r="A16" s="32" t="s">
        <v>528</v>
      </c>
      <c r="B16" s="32" t="s">
        <v>527</v>
      </c>
      <c r="C16" s="32" t="s">
        <v>23</v>
      </c>
      <c r="D16" s="32" t="s">
        <v>24</v>
      </c>
      <c r="E16" s="32" t="s">
        <v>109</v>
      </c>
      <c r="F16" s="32">
        <v>4</v>
      </c>
      <c r="G16" s="33">
        <v>22826.292895191975</v>
      </c>
      <c r="H16" s="34">
        <v>1608.7729999999999</v>
      </c>
      <c r="I16" s="43">
        <f t="shared" si="0"/>
        <v>7.0478943181302309E-2</v>
      </c>
      <c r="L16" s="37"/>
      <c r="M16" s="9"/>
      <c r="N16" s="30"/>
      <c r="O16" s="9"/>
      <c r="P16" s="31"/>
    </row>
    <row r="17" spans="1:16" x14ac:dyDescent="0.2">
      <c r="A17" s="32" t="s">
        <v>526</v>
      </c>
      <c r="B17" s="32" t="s">
        <v>525</v>
      </c>
      <c r="C17" s="32" t="s">
        <v>37</v>
      </c>
      <c r="D17" s="32" t="s">
        <v>38</v>
      </c>
      <c r="E17" s="32" t="s">
        <v>20</v>
      </c>
      <c r="F17" s="32">
        <v>2</v>
      </c>
      <c r="G17" s="33">
        <v>7032.9408879518578</v>
      </c>
      <c r="H17" s="34">
        <v>14.72</v>
      </c>
      <c r="I17" s="43">
        <f t="shared" si="0"/>
        <v>2.0930077807445897E-3</v>
      </c>
      <c r="L17" s="37"/>
      <c r="M17" s="9"/>
      <c r="N17" s="30"/>
      <c r="O17" s="9"/>
      <c r="P17" s="31"/>
    </row>
    <row r="18" spans="1:16" x14ac:dyDescent="0.2">
      <c r="A18" s="32" t="s">
        <v>524</v>
      </c>
      <c r="B18" s="32" t="s">
        <v>523</v>
      </c>
      <c r="C18" s="32" t="s">
        <v>44</v>
      </c>
      <c r="D18" s="32" t="s">
        <v>45</v>
      </c>
      <c r="E18" s="32" t="s">
        <v>10</v>
      </c>
      <c r="F18" s="32">
        <v>1</v>
      </c>
      <c r="G18" s="33">
        <v>12435.219525656556</v>
      </c>
      <c r="H18" s="34">
        <v>2.0129999999999999</v>
      </c>
      <c r="I18" s="43">
        <f t="shared" si="0"/>
        <v>1.6187892749675581E-4</v>
      </c>
      <c r="L18" s="37"/>
      <c r="M18" s="12"/>
      <c r="N18" s="30"/>
      <c r="O18" s="13"/>
      <c r="P18" s="31"/>
    </row>
    <row r="19" spans="1:16" x14ac:dyDescent="0.2">
      <c r="A19" s="32" t="s">
        <v>522</v>
      </c>
      <c r="B19" s="32" t="s">
        <v>521</v>
      </c>
      <c r="C19" s="32" t="s">
        <v>52</v>
      </c>
      <c r="D19" s="32" t="s">
        <v>53</v>
      </c>
      <c r="E19" s="32" t="s">
        <v>41</v>
      </c>
      <c r="F19" s="32">
        <v>6</v>
      </c>
      <c r="G19" s="33">
        <v>16128.782736267949</v>
      </c>
      <c r="H19" s="34">
        <v>94.119</v>
      </c>
      <c r="I19" s="43">
        <f t="shared" si="0"/>
        <v>5.8354682767447494E-3</v>
      </c>
      <c r="L19" s="37"/>
      <c r="M19" s="9"/>
      <c r="N19" s="30"/>
      <c r="O19" s="9"/>
      <c r="P19" s="31"/>
    </row>
    <row r="20" spans="1:16" x14ac:dyDescent="0.2">
      <c r="A20" s="32" t="s">
        <v>520</v>
      </c>
      <c r="B20" s="32" t="s">
        <v>519</v>
      </c>
      <c r="C20" s="32" t="s">
        <v>18</v>
      </c>
      <c r="D20" s="32" t="s">
        <v>19</v>
      </c>
      <c r="E20" s="32" t="s">
        <v>20</v>
      </c>
      <c r="F20" s="32">
        <v>2</v>
      </c>
      <c r="G20" s="33">
        <v>26877.126996867388</v>
      </c>
      <c r="H20" s="34">
        <v>261.38200000000001</v>
      </c>
      <c r="I20" s="43">
        <f t="shared" si="0"/>
        <v>9.725072178676868E-3</v>
      </c>
      <c r="L20" s="37"/>
      <c r="M20" s="9"/>
      <c r="N20" s="30"/>
      <c r="O20" s="9"/>
      <c r="P20" s="31"/>
    </row>
    <row r="21" spans="1:16" x14ac:dyDescent="0.2">
      <c r="A21" s="32" t="s">
        <v>28</v>
      </c>
      <c r="B21" s="32" t="s">
        <v>29</v>
      </c>
      <c r="C21" s="32" t="s">
        <v>30</v>
      </c>
      <c r="D21" s="32" t="s">
        <v>31</v>
      </c>
      <c r="E21" s="32" t="s">
        <v>32</v>
      </c>
      <c r="F21" s="32">
        <v>9</v>
      </c>
      <c r="G21" s="33">
        <v>29883.31790914918</v>
      </c>
      <c r="H21" s="34">
        <v>985.41499999999996</v>
      </c>
      <c r="I21" s="43">
        <f t="shared" si="0"/>
        <v>3.297542137040619E-2</v>
      </c>
      <c r="L21" s="37"/>
      <c r="M21" s="9"/>
      <c r="N21" s="30"/>
      <c r="O21" s="9"/>
      <c r="P21" s="31"/>
    </row>
    <row r="22" spans="1:16" x14ac:dyDescent="0.2">
      <c r="A22" s="32" t="s">
        <v>33</v>
      </c>
      <c r="B22" s="32" t="s">
        <v>34</v>
      </c>
      <c r="C22" s="32" t="s">
        <v>8</v>
      </c>
      <c r="D22" s="32" t="s">
        <v>9</v>
      </c>
      <c r="E22" s="32" t="s">
        <v>10</v>
      </c>
      <c r="F22" s="32">
        <v>1</v>
      </c>
      <c r="G22" s="33">
        <v>47921.563990209004</v>
      </c>
      <c r="H22" s="34">
        <v>2411.989</v>
      </c>
      <c r="I22" s="43">
        <f t="shared" si="0"/>
        <v>5.0332017554619059E-2</v>
      </c>
      <c r="L22" s="37"/>
      <c r="M22" s="10"/>
      <c r="N22" s="30"/>
      <c r="O22" s="10"/>
      <c r="P22" s="31"/>
    </row>
    <row r="23" spans="1:16" x14ac:dyDescent="0.2">
      <c r="A23" s="32" t="s">
        <v>35</v>
      </c>
      <c r="B23" s="32" t="s">
        <v>36</v>
      </c>
      <c r="C23" s="32" t="s">
        <v>37</v>
      </c>
      <c r="D23" s="32" t="s">
        <v>38</v>
      </c>
      <c r="E23" s="32" t="s">
        <v>10</v>
      </c>
      <c r="F23" s="32">
        <v>1</v>
      </c>
      <c r="G23" s="33">
        <v>24138.491413219439</v>
      </c>
      <c r="H23" s="34">
        <v>42.905999999999999</v>
      </c>
      <c r="I23" s="43">
        <f t="shared" si="0"/>
        <v>1.7774930199864329E-3</v>
      </c>
      <c r="L23" s="37"/>
      <c r="M23" s="10"/>
      <c r="N23" s="30"/>
      <c r="O23" s="10"/>
      <c r="P23" s="31"/>
    </row>
    <row r="24" spans="1:16" x14ac:dyDescent="0.2">
      <c r="A24" s="32" t="s">
        <v>518</v>
      </c>
      <c r="B24" s="32" t="s">
        <v>517</v>
      </c>
      <c r="C24" s="32" t="s">
        <v>44</v>
      </c>
      <c r="D24" s="32" t="s">
        <v>45</v>
      </c>
      <c r="E24" s="32" t="s">
        <v>10</v>
      </c>
      <c r="F24" s="32">
        <v>1</v>
      </c>
      <c r="G24" s="33">
        <v>6204.0206965848874</v>
      </c>
      <c r="H24" s="34">
        <v>5823.2219999999998</v>
      </c>
      <c r="I24" s="43">
        <f t="shared" si="0"/>
        <v>0.93862065985780718</v>
      </c>
      <c r="L24" s="37"/>
      <c r="M24" s="11"/>
      <c r="N24" s="30"/>
      <c r="O24" s="11"/>
      <c r="P24" s="31"/>
    </row>
    <row r="25" spans="1:16" x14ac:dyDescent="0.2">
      <c r="A25" s="32" t="s">
        <v>516</v>
      </c>
      <c r="B25" s="32" t="s">
        <v>515</v>
      </c>
      <c r="C25" s="32" t="s">
        <v>44</v>
      </c>
      <c r="D25" s="32" t="s">
        <v>45</v>
      </c>
      <c r="E25" s="32" t="s">
        <v>10</v>
      </c>
      <c r="F25" s="32">
        <v>1</v>
      </c>
      <c r="G25" s="33">
        <v>41691.694588089667</v>
      </c>
      <c r="H25" s="34">
        <v>37528.741000000002</v>
      </c>
      <c r="I25" s="43">
        <f t="shared" si="0"/>
        <v>0.9001490913425495</v>
      </c>
      <c r="L25" s="37"/>
      <c r="M25" s="11"/>
      <c r="N25" s="30"/>
      <c r="O25" s="11"/>
      <c r="P25" s="31"/>
    </row>
    <row r="26" spans="1:16" x14ac:dyDescent="0.2">
      <c r="A26" s="32" t="s">
        <v>39</v>
      </c>
      <c r="B26" s="32" t="s">
        <v>40</v>
      </c>
      <c r="C26" s="32" t="s">
        <v>23</v>
      </c>
      <c r="D26" s="32" t="s">
        <v>24</v>
      </c>
      <c r="E26" s="32" t="s">
        <v>41</v>
      </c>
      <c r="F26" s="32">
        <v>6</v>
      </c>
      <c r="G26" s="33">
        <v>21009.713498031531</v>
      </c>
      <c r="H26" s="34">
        <v>371.88099999999997</v>
      </c>
      <c r="I26" s="43">
        <f t="shared" si="0"/>
        <v>1.7700431756713042E-2</v>
      </c>
      <c r="L26" s="37"/>
      <c r="M26" s="9"/>
      <c r="N26" s="30"/>
      <c r="O26" s="9"/>
      <c r="P26" s="31"/>
    </row>
    <row r="27" spans="1:16" x14ac:dyDescent="0.2">
      <c r="A27" s="32" t="s">
        <v>514</v>
      </c>
      <c r="B27" s="32" t="s">
        <v>513</v>
      </c>
      <c r="C27" s="32" t="s">
        <v>18</v>
      </c>
      <c r="D27" s="32" t="s">
        <v>19</v>
      </c>
      <c r="E27" s="32" t="s">
        <v>20</v>
      </c>
      <c r="F27" s="32">
        <v>2</v>
      </c>
      <c r="G27" s="33">
        <v>19496.740374924295</v>
      </c>
      <c r="H27" s="34">
        <v>52.131</v>
      </c>
      <c r="I27" s="43">
        <f t="shared" si="0"/>
        <v>2.6738315737664647E-3</v>
      </c>
      <c r="L27" s="37"/>
      <c r="M27" s="9"/>
      <c r="N27" s="30"/>
      <c r="O27" s="9"/>
      <c r="P27" s="31"/>
    </row>
    <row r="28" spans="1:16" x14ac:dyDescent="0.2">
      <c r="A28" s="32" t="s">
        <v>512</v>
      </c>
      <c r="B28" s="32" t="s">
        <v>511</v>
      </c>
      <c r="C28" s="32" t="s">
        <v>37</v>
      </c>
      <c r="D28" s="32" t="s">
        <v>38</v>
      </c>
      <c r="E28" s="32" t="s">
        <v>10</v>
      </c>
      <c r="F28" s="32">
        <v>1</v>
      </c>
      <c r="G28" s="33">
        <v>30800.350690336705</v>
      </c>
      <c r="H28" s="34">
        <v>9965.7160000000003</v>
      </c>
      <c r="I28" s="43">
        <f t="shared" si="0"/>
        <v>0.32355852373871319</v>
      </c>
      <c r="L28" s="37"/>
      <c r="M28" s="10"/>
      <c r="N28" s="30"/>
      <c r="O28" s="10"/>
      <c r="P28" s="31"/>
    </row>
    <row r="29" spans="1:16" x14ac:dyDescent="0.2">
      <c r="A29" s="32" t="s">
        <v>42</v>
      </c>
      <c r="B29" s="32" t="s">
        <v>43</v>
      </c>
      <c r="C29" s="32" t="s">
        <v>44</v>
      </c>
      <c r="D29" s="32" t="s">
        <v>45</v>
      </c>
      <c r="E29" s="32" t="s">
        <v>10</v>
      </c>
      <c r="F29" s="32">
        <v>1</v>
      </c>
      <c r="G29" s="33">
        <v>39435.055348383125</v>
      </c>
      <c r="H29" s="34">
        <v>12263.918</v>
      </c>
      <c r="I29" s="43">
        <f t="shared" si="0"/>
        <v>0.3109902570607862</v>
      </c>
      <c r="L29" s="37"/>
      <c r="M29" s="10"/>
      <c r="N29" s="30"/>
      <c r="O29" s="10"/>
      <c r="P29" s="31"/>
    </row>
    <row r="30" spans="1:16" x14ac:dyDescent="0.2">
      <c r="A30" s="32" t="s">
        <v>46</v>
      </c>
      <c r="B30" s="32" t="s">
        <v>47</v>
      </c>
      <c r="C30" s="32" t="s">
        <v>37</v>
      </c>
      <c r="D30" s="32" t="s">
        <v>38</v>
      </c>
      <c r="E30" s="32" t="s">
        <v>10</v>
      </c>
      <c r="F30" s="32">
        <v>1</v>
      </c>
      <c r="G30" s="33">
        <v>57983.768019910858</v>
      </c>
      <c r="H30" s="34">
        <v>12499.421</v>
      </c>
      <c r="I30" s="43">
        <f t="shared" si="0"/>
        <v>0.21556758773779353</v>
      </c>
      <c r="L30" s="37"/>
      <c r="M30" s="10"/>
      <c r="N30" s="30"/>
      <c r="O30" s="10"/>
      <c r="P30" s="31"/>
    </row>
    <row r="31" spans="1:16" x14ac:dyDescent="0.2">
      <c r="A31" s="32" t="s">
        <v>48</v>
      </c>
      <c r="B31" s="32" t="s">
        <v>49</v>
      </c>
      <c r="C31" s="32" t="s">
        <v>13</v>
      </c>
      <c r="D31" s="32" t="s">
        <v>14</v>
      </c>
      <c r="E31" s="32" t="s">
        <v>15</v>
      </c>
      <c r="F31" s="32">
        <v>5</v>
      </c>
      <c r="G31" s="33">
        <v>15801.699721237064</v>
      </c>
      <c r="H31" s="34">
        <v>417.81</v>
      </c>
      <c r="I31" s="43">
        <f t="shared" si="0"/>
        <v>2.6440826453528569E-2</v>
      </c>
      <c r="L31" s="37"/>
      <c r="M31" s="9"/>
      <c r="N31" s="30"/>
      <c r="O31" s="9"/>
      <c r="P31" s="31"/>
    </row>
    <row r="32" spans="1:16" x14ac:dyDescent="0.2">
      <c r="A32" s="32" t="s">
        <v>510</v>
      </c>
      <c r="B32" s="32" t="s">
        <v>509</v>
      </c>
      <c r="C32" s="32" t="s">
        <v>13</v>
      </c>
      <c r="D32" s="32" t="s">
        <v>14</v>
      </c>
      <c r="E32" s="32" t="s">
        <v>15</v>
      </c>
      <c r="F32" s="32">
        <v>5</v>
      </c>
      <c r="G32" s="33">
        <v>17940.632289321602</v>
      </c>
      <c r="H32" s="34">
        <v>173.024</v>
      </c>
      <c r="I32" s="43">
        <f t="shared" si="0"/>
        <v>9.6442531795819242E-3</v>
      </c>
      <c r="L32" s="37"/>
      <c r="M32" s="9"/>
      <c r="N32" s="30"/>
      <c r="O32" s="9"/>
      <c r="P32" s="31"/>
    </row>
    <row r="33" spans="1:16" x14ac:dyDescent="0.2">
      <c r="A33" s="32" t="s">
        <v>508</v>
      </c>
      <c r="B33" s="32" t="s">
        <v>507</v>
      </c>
      <c r="C33" s="32" t="s">
        <v>13</v>
      </c>
      <c r="D33" s="32" t="s">
        <v>14</v>
      </c>
      <c r="E33" s="32" t="s">
        <v>15</v>
      </c>
      <c r="F33" s="32">
        <v>5</v>
      </c>
      <c r="G33" s="33">
        <v>22529.321894842105</v>
      </c>
      <c r="H33" s="34">
        <v>483.05399999999997</v>
      </c>
      <c r="I33" s="43">
        <f t="shared" si="0"/>
        <v>2.1441124693175564E-2</v>
      </c>
      <c r="L33" s="37"/>
      <c r="M33" s="9"/>
      <c r="N33" s="30"/>
      <c r="O33" s="9"/>
      <c r="P33" s="31"/>
    </row>
    <row r="34" spans="1:16" x14ac:dyDescent="0.2">
      <c r="A34" s="32" t="s">
        <v>50</v>
      </c>
      <c r="B34" s="32" t="s">
        <v>51</v>
      </c>
      <c r="C34" s="32" t="s">
        <v>52</v>
      </c>
      <c r="D34" s="32" t="s">
        <v>53</v>
      </c>
      <c r="E34" s="32" t="s">
        <v>54</v>
      </c>
      <c r="F34" s="32">
        <v>8</v>
      </c>
      <c r="G34" s="33">
        <v>10726.14110075787</v>
      </c>
      <c r="H34" s="34">
        <v>889.36500000000001</v>
      </c>
      <c r="I34" s="43">
        <f t="shared" si="0"/>
        <v>8.2915653602315634E-2</v>
      </c>
      <c r="L34" s="37"/>
      <c r="M34" s="9"/>
      <c r="N34" s="30"/>
      <c r="O34" s="9"/>
      <c r="P34" s="31"/>
    </row>
    <row r="35" spans="1:16" x14ac:dyDescent="0.2">
      <c r="A35" s="32" t="s">
        <v>55</v>
      </c>
      <c r="B35" s="32" t="s">
        <v>56</v>
      </c>
      <c r="C35" s="32" t="s">
        <v>37</v>
      </c>
      <c r="D35" s="32" t="s">
        <v>38</v>
      </c>
      <c r="E35" s="32" t="s">
        <v>20</v>
      </c>
      <c r="F35" s="32">
        <v>2</v>
      </c>
      <c r="G35" s="33">
        <v>13590.333646891868</v>
      </c>
      <c r="H35" s="34">
        <v>70.17</v>
      </c>
      <c r="I35" s="43">
        <f t="shared" si="0"/>
        <v>5.1632286464172276E-3</v>
      </c>
      <c r="L35" s="37"/>
      <c r="M35" s="9"/>
      <c r="N35" s="30"/>
      <c r="O35" s="9"/>
      <c r="P35" s="31"/>
    </row>
    <row r="36" spans="1:16" x14ac:dyDescent="0.2">
      <c r="A36" s="32" t="s">
        <v>57</v>
      </c>
      <c r="B36" s="32" t="s">
        <v>58</v>
      </c>
      <c r="C36" s="32" t="s">
        <v>37</v>
      </c>
      <c r="D36" s="32" t="s">
        <v>38</v>
      </c>
      <c r="E36" s="32" t="s">
        <v>20</v>
      </c>
      <c r="F36" s="32">
        <v>2</v>
      </c>
      <c r="G36" s="33">
        <v>10948.39385848997</v>
      </c>
      <c r="H36" s="34">
        <v>367.37400000000002</v>
      </c>
      <c r="I36" s="43">
        <f t="shared" si="0"/>
        <v>3.3555058828571335E-2</v>
      </c>
      <c r="L36" s="37"/>
      <c r="M36" s="9"/>
      <c r="N36" s="30"/>
      <c r="O36" s="9"/>
      <c r="P36" s="31"/>
    </row>
    <row r="37" spans="1:16" x14ac:dyDescent="0.2">
      <c r="A37" s="32" t="s">
        <v>506</v>
      </c>
      <c r="B37" s="32" t="s">
        <v>505</v>
      </c>
      <c r="C37" s="32" t="s">
        <v>8</v>
      </c>
      <c r="D37" s="32" t="s">
        <v>9</v>
      </c>
      <c r="E37" s="32" t="s">
        <v>32</v>
      </c>
      <c r="F37" s="32">
        <v>9</v>
      </c>
      <c r="G37" s="33">
        <v>14611.760297274499</v>
      </c>
      <c r="H37" s="34">
        <v>1783.9960000000001</v>
      </c>
      <c r="I37" s="43">
        <f t="shared" si="0"/>
        <v>0.12209316083105778</v>
      </c>
      <c r="L37" s="37"/>
      <c r="M37" s="9"/>
      <c r="N37" s="30"/>
      <c r="O37" s="9"/>
      <c r="P37" s="31"/>
    </row>
    <row r="38" spans="1:16" x14ac:dyDescent="0.2">
      <c r="A38" s="32" t="s">
        <v>59</v>
      </c>
      <c r="B38" s="32" t="s">
        <v>60</v>
      </c>
      <c r="C38" s="32" t="s">
        <v>23</v>
      </c>
      <c r="D38" s="32" t="s">
        <v>24</v>
      </c>
      <c r="E38" s="32" t="s">
        <v>25</v>
      </c>
      <c r="F38" s="32">
        <v>7</v>
      </c>
      <c r="G38" s="33">
        <v>12655.454420843536</v>
      </c>
      <c r="H38" s="34">
        <v>368.22199999999998</v>
      </c>
      <c r="I38" s="43">
        <f t="shared" si="0"/>
        <v>2.9095912936444087E-2</v>
      </c>
      <c r="L38" s="37"/>
      <c r="M38" s="9"/>
      <c r="N38" s="30"/>
      <c r="O38" s="9"/>
      <c r="P38" s="31"/>
    </row>
    <row r="39" spans="1:16" x14ac:dyDescent="0.2">
      <c r="A39" s="32" t="s">
        <v>504</v>
      </c>
      <c r="B39" s="32" t="s">
        <v>503</v>
      </c>
      <c r="C39" s="32" t="s">
        <v>44</v>
      </c>
      <c r="D39" s="32" t="s">
        <v>45</v>
      </c>
      <c r="E39" s="32" t="s">
        <v>10</v>
      </c>
      <c r="F39" s="32">
        <v>1</v>
      </c>
      <c r="G39" s="33">
        <v>32254.970866030428</v>
      </c>
      <c r="H39" s="34">
        <v>1454.894</v>
      </c>
      <c r="I39" s="43">
        <f t="shared" si="0"/>
        <v>4.5106039811439819E-2</v>
      </c>
      <c r="L39" s="37"/>
      <c r="M39" s="11"/>
      <c r="N39" s="30"/>
      <c r="O39" s="11"/>
      <c r="P39" s="31"/>
    </row>
    <row r="40" spans="1:16" x14ac:dyDescent="0.2">
      <c r="A40" s="32" t="s">
        <v>61</v>
      </c>
      <c r="B40" s="32" t="s">
        <v>62</v>
      </c>
      <c r="C40" s="32" t="s">
        <v>37</v>
      </c>
      <c r="D40" s="32" t="s">
        <v>38</v>
      </c>
      <c r="E40" s="32" t="s">
        <v>10</v>
      </c>
      <c r="F40" s="32">
        <v>1</v>
      </c>
      <c r="G40" s="33">
        <v>33183.483174819703</v>
      </c>
      <c r="H40" s="34">
        <v>454.59100000000001</v>
      </c>
      <c r="I40" s="43">
        <f t="shared" si="0"/>
        <v>1.3699315337244429E-2</v>
      </c>
      <c r="L40" s="37"/>
      <c r="M40" s="10"/>
      <c r="N40" s="30"/>
      <c r="O40" s="10"/>
      <c r="P40" s="31"/>
    </row>
    <row r="41" spans="1:16" x14ac:dyDescent="0.2">
      <c r="A41" s="32" t="s">
        <v>502</v>
      </c>
      <c r="B41" s="32" t="s">
        <v>501</v>
      </c>
      <c r="C41" s="32" t="s">
        <v>37</v>
      </c>
      <c r="D41" s="32" t="s">
        <v>38</v>
      </c>
      <c r="E41" s="32" t="s">
        <v>70</v>
      </c>
      <c r="F41" s="32">
        <v>3</v>
      </c>
      <c r="G41" s="33">
        <v>34086.662981216425</v>
      </c>
      <c r="H41" s="34">
        <v>794.00199999999995</v>
      </c>
      <c r="I41" s="43">
        <f t="shared" si="0"/>
        <v>2.3293626613949788E-2</v>
      </c>
      <c r="L41" s="37"/>
      <c r="M41" s="9"/>
      <c r="N41" s="30"/>
      <c r="O41" s="9"/>
      <c r="P41" s="31"/>
    </row>
    <row r="42" spans="1:16" x14ac:dyDescent="0.2">
      <c r="A42" s="32" t="s">
        <v>500</v>
      </c>
      <c r="B42" s="32" t="s">
        <v>499</v>
      </c>
      <c r="C42" s="32" t="s">
        <v>52</v>
      </c>
      <c r="D42" s="32" t="s">
        <v>53</v>
      </c>
      <c r="E42" s="32" t="s">
        <v>41</v>
      </c>
      <c r="F42" s="32">
        <v>6</v>
      </c>
      <c r="G42" s="33">
        <v>19412.057854903975</v>
      </c>
      <c r="H42" s="34">
        <v>613.35799999999995</v>
      </c>
      <c r="I42" s="43">
        <f t="shared" si="0"/>
        <v>3.1596753140989135E-2</v>
      </c>
      <c r="L42" s="37"/>
      <c r="M42" s="9"/>
      <c r="N42" s="30"/>
      <c r="O42" s="9"/>
      <c r="P42" s="31"/>
    </row>
    <row r="43" spans="1:16" x14ac:dyDescent="0.2">
      <c r="A43" s="32" t="s">
        <v>63</v>
      </c>
      <c r="B43" s="32" t="s">
        <v>64</v>
      </c>
      <c r="C43" s="32" t="s">
        <v>13</v>
      </c>
      <c r="D43" s="32" t="s">
        <v>14</v>
      </c>
      <c r="E43" s="32" t="s">
        <v>15</v>
      </c>
      <c r="F43" s="32">
        <v>5</v>
      </c>
      <c r="G43" s="33">
        <v>27898.324086350629</v>
      </c>
      <c r="H43" s="34">
        <v>1972.482</v>
      </c>
      <c r="I43" s="43">
        <f t="shared" si="0"/>
        <v>7.0702526570943558E-2</v>
      </c>
      <c r="L43" s="37"/>
      <c r="M43" s="9"/>
      <c r="N43" s="30"/>
      <c r="O43" s="9"/>
      <c r="P43" s="31"/>
    </row>
    <row r="44" spans="1:16" x14ac:dyDescent="0.2">
      <c r="A44" s="32" t="s">
        <v>8</v>
      </c>
      <c r="B44" s="32" t="s">
        <v>65</v>
      </c>
      <c r="C44" s="32" t="s">
        <v>44</v>
      </c>
      <c r="D44" s="32" t="s">
        <v>45</v>
      </c>
      <c r="E44" s="32" t="s">
        <v>10</v>
      </c>
      <c r="F44" s="32">
        <v>1</v>
      </c>
      <c r="G44" s="33">
        <v>32110.497245276412</v>
      </c>
      <c r="H44" s="34">
        <v>4397.7550000000001</v>
      </c>
      <c r="I44" s="43">
        <f t="shared" si="0"/>
        <v>0.1369569261543257</v>
      </c>
      <c r="L44" s="37"/>
      <c r="M44" s="10"/>
      <c r="N44" s="30"/>
      <c r="O44" s="10"/>
      <c r="P44" s="31"/>
    </row>
    <row r="45" spans="1:16" x14ac:dyDescent="0.2">
      <c r="A45" s="32" t="s">
        <v>498</v>
      </c>
      <c r="B45" s="32" t="s">
        <v>497</v>
      </c>
      <c r="C45" s="32" t="s">
        <v>18</v>
      </c>
      <c r="D45" s="32" t="s">
        <v>19</v>
      </c>
      <c r="E45" s="32" t="s">
        <v>20</v>
      </c>
      <c r="F45" s="32">
        <v>2</v>
      </c>
      <c r="G45" s="33">
        <v>8547.6919342788024</v>
      </c>
      <c r="H45" s="34">
        <v>168.596</v>
      </c>
      <c r="I45" s="43">
        <f t="shared" si="0"/>
        <v>1.9724154929341757E-2</v>
      </c>
      <c r="L45" s="37"/>
      <c r="M45" s="9"/>
      <c r="N45" s="30"/>
      <c r="O45" s="9"/>
      <c r="P45" s="31"/>
    </row>
    <row r="46" spans="1:16" x14ac:dyDescent="0.2">
      <c r="A46" s="32" t="s">
        <v>496</v>
      </c>
      <c r="B46" s="32" t="s">
        <v>495</v>
      </c>
      <c r="C46" s="32" t="s">
        <v>44</v>
      </c>
      <c r="D46" s="32" t="s">
        <v>45</v>
      </c>
      <c r="E46" s="32" t="s">
        <v>10</v>
      </c>
      <c r="F46" s="32">
        <v>1</v>
      </c>
      <c r="G46" s="33">
        <v>1365.2102826204264</v>
      </c>
      <c r="H46" s="34">
        <v>1309.146</v>
      </c>
      <c r="I46" s="43">
        <f t="shared" si="0"/>
        <v>0.95893359189119576</v>
      </c>
      <c r="L46" s="37"/>
      <c r="M46" s="11"/>
      <c r="N46" s="30"/>
      <c r="O46" s="11"/>
      <c r="P46" s="31"/>
    </row>
    <row r="47" spans="1:16" x14ac:dyDescent="0.2">
      <c r="A47" s="32" t="s">
        <v>66</v>
      </c>
      <c r="B47" s="32" t="s">
        <v>67</v>
      </c>
      <c r="C47" s="32" t="s">
        <v>68</v>
      </c>
      <c r="D47" s="32" t="s">
        <v>69</v>
      </c>
      <c r="E47" s="32" t="s">
        <v>70</v>
      </c>
      <c r="F47" s="32">
        <v>3</v>
      </c>
      <c r="G47" s="33">
        <v>22911.688808448609</v>
      </c>
      <c r="H47" s="34">
        <v>577.18499999999995</v>
      </c>
      <c r="I47" s="43">
        <f t="shared" si="0"/>
        <v>2.5191726582248487E-2</v>
      </c>
      <c r="L47" s="37"/>
      <c r="M47" s="9"/>
      <c r="N47" s="30"/>
      <c r="O47" s="9"/>
      <c r="P47" s="31"/>
    </row>
    <row r="48" spans="1:16" x14ac:dyDescent="0.2">
      <c r="A48" s="32" t="s">
        <v>71</v>
      </c>
      <c r="B48" s="32" t="s">
        <v>72</v>
      </c>
      <c r="C48" s="32" t="s">
        <v>8</v>
      </c>
      <c r="D48" s="32" t="s">
        <v>9</v>
      </c>
      <c r="E48" s="32" t="s">
        <v>10</v>
      </c>
      <c r="F48" s="32">
        <v>1</v>
      </c>
      <c r="G48" s="33">
        <v>36350.874024022094</v>
      </c>
      <c r="H48" s="34">
        <v>15714.334999999999</v>
      </c>
      <c r="I48" s="43">
        <f t="shared" si="0"/>
        <v>0.43229593295653207</v>
      </c>
      <c r="L48" s="37"/>
      <c r="M48" s="10"/>
      <c r="N48" s="30"/>
      <c r="O48" s="10"/>
      <c r="P48" s="31"/>
    </row>
    <row r="49" spans="1:16" x14ac:dyDescent="0.2">
      <c r="A49" s="32" t="s">
        <v>494</v>
      </c>
      <c r="B49" s="32" t="s">
        <v>493</v>
      </c>
      <c r="C49" s="32" t="s">
        <v>52</v>
      </c>
      <c r="D49" s="32" t="s">
        <v>53</v>
      </c>
      <c r="E49" s="32" t="s">
        <v>41</v>
      </c>
      <c r="F49" s="32">
        <v>6</v>
      </c>
      <c r="G49" s="33">
        <v>16590.217688522302</v>
      </c>
      <c r="H49" s="34">
        <v>314.05799999999999</v>
      </c>
      <c r="I49" s="43">
        <f t="shared" si="0"/>
        <v>1.8930312181333002E-2</v>
      </c>
      <c r="L49" s="37"/>
      <c r="M49" s="9"/>
      <c r="N49" s="30"/>
      <c r="O49" s="9"/>
      <c r="P49" s="31"/>
    </row>
    <row r="50" spans="1:16" x14ac:dyDescent="0.2">
      <c r="A50" s="32" t="s">
        <v>492</v>
      </c>
      <c r="B50" s="32" t="s">
        <v>491</v>
      </c>
      <c r="C50" s="32" t="s">
        <v>120</v>
      </c>
      <c r="D50" s="32" t="s">
        <v>121</v>
      </c>
      <c r="E50" s="32" t="s">
        <v>109</v>
      </c>
      <c r="F50" s="32">
        <v>4</v>
      </c>
      <c r="G50" s="33">
        <v>29153.205522723714</v>
      </c>
      <c r="H50" s="34">
        <v>4196.9530000000004</v>
      </c>
      <c r="I50" s="43">
        <f t="shared" si="0"/>
        <v>0.14396197346904613</v>
      </c>
      <c r="L50" s="37"/>
      <c r="M50" s="9"/>
      <c r="N50" s="30"/>
      <c r="O50" s="9"/>
      <c r="P50" s="31"/>
    </row>
    <row r="51" spans="1:16" x14ac:dyDescent="0.2">
      <c r="A51" s="32" t="s">
        <v>73</v>
      </c>
      <c r="B51" s="32" t="s">
        <v>74</v>
      </c>
      <c r="C51" s="32" t="s">
        <v>68</v>
      </c>
      <c r="D51" s="32" t="s">
        <v>69</v>
      </c>
      <c r="E51" s="32" t="s">
        <v>70</v>
      </c>
      <c r="F51" s="32">
        <v>3</v>
      </c>
      <c r="G51" s="33">
        <v>27597.566690240441</v>
      </c>
      <c r="H51" s="34">
        <v>9.6229999999999993</v>
      </c>
      <c r="I51" s="43">
        <f t="shared" si="0"/>
        <v>3.4869016199906718E-4</v>
      </c>
      <c r="L51" s="37"/>
      <c r="M51" s="9"/>
      <c r="N51" s="30"/>
      <c r="O51" s="9"/>
      <c r="P51" s="31"/>
    </row>
    <row r="52" spans="1:16" x14ac:dyDescent="0.2">
      <c r="A52" s="32" t="s">
        <v>490</v>
      </c>
      <c r="B52" s="32" t="s">
        <v>489</v>
      </c>
      <c r="C52" s="32" t="s">
        <v>44</v>
      </c>
      <c r="D52" s="32" t="s">
        <v>45</v>
      </c>
      <c r="E52" s="32" t="s">
        <v>10</v>
      </c>
      <c r="F52" s="32">
        <v>1</v>
      </c>
      <c r="G52" s="33">
        <v>38474.046457981611</v>
      </c>
      <c r="H52" s="34">
        <v>20641.348000000002</v>
      </c>
      <c r="I52" s="43">
        <f t="shared" si="0"/>
        <v>0.53650057377101967</v>
      </c>
      <c r="L52" s="37"/>
      <c r="M52" s="10"/>
      <c r="N52" s="30"/>
      <c r="O52" s="10"/>
      <c r="P52" s="31"/>
    </row>
    <row r="53" spans="1:16" x14ac:dyDescent="0.2">
      <c r="A53" s="32" t="s">
        <v>75</v>
      </c>
      <c r="B53" s="32" t="s">
        <v>76</v>
      </c>
      <c r="C53" s="32" t="s">
        <v>44</v>
      </c>
      <c r="D53" s="32" t="s">
        <v>45</v>
      </c>
      <c r="E53" s="32" t="s">
        <v>10</v>
      </c>
      <c r="F53" s="32">
        <v>1</v>
      </c>
      <c r="G53" s="33">
        <v>26043.729997304254</v>
      </c>
      <c r="H53" s="34">
        <v>231.155</v>
      </c>
      <c r="I53" s="43">
        <f t="shared" si="0"/>
        <v>8.8756487655157878E-3</v>
      </c>
      <c r="L53" s="37"/>
      <c r="M53" s="10"/>
      <c r="N53" s="30"/>
      <c r="O53" s="10"/>
      <c r="P53" s="31"/>
    </row>
    <row r="54" spans="1:16" x14ac:dyDescent="0.2">
      <c r="A54" s="32" t="s">
        <v>77</v>
      </c>
      <c r="B54" s="32" t="s">
        <v>78</v>
      </c>
      <c r="C54" s="32" t="s">
        <v>44</v>
      </c>
      <c r="D54" s="32" t="s">
        <v>45</v>
      </c>
      <c r="E54" s="32" t="s">
        <v>10</v>
      </c>
      <c r="F54" s="32">
        <v>1</v>
      </c>
      <c r="G54" s="33">
        <v>38571.794427941968</v>
      </c>
      <c r="H54" s="34">
        <v>6565.2049999999999</v>
      </c>
      <c r="I54" s="43">
        <f t="shared" si="0"/>
        <v>0.17020740407254867</v>
      </c>
      <c r="L54" s="37"/>
      <c r="M54" s="10"/>
      <c r="N54" s="30"/>
      <c r="O54" s="10"/>
      <c r="P54" s="31"/>
    </row>
    <row r="55" spans="1:16" x14ac:dyDescent="0.2">
      <c r="A55" s="32" t="s">
        <v>79</v>
      </c>
      <c r="B55" s="32" t="s">
        <v>80</v>
      </c>
      <c r="C55" s="32" t="s">
        <v>13</v>
      </c>
      <c r="D55" s="32" t="s">
        <v>14</v>
      </c>
      <c r="E55" s="32" t="s">
        <v>15</v>
      </c>
      <c r="F55" s="32">
        <v>5</v>
      </c>
      <c r="G55" s="33">
        <v>41116.589677725067</v>
      </c>
      <c r="H55" s="34">
        <v>2000.9190000000001</v>
      </c>
      <c r="I55" s="43">
        <f t="shared" si="0"/>
        <v>4.8664517550783132E-2</v>
      </c>
      <c r="L55" s="37"/>
      <c r="M55" s="9"/>
      <c r="N55" s="30"/>
      <c r="O55" s="9"/>
      <c r="P55" s="31"/>
    </row>
    <row r="56" spans="1:16" x14ac:dyDescent="0.2">
      <c r="A56" s="32" t="s">
        <v>81</v>
      </c>
      <c r="B56" s="32" t="s">
        <v>82</v>
      </c>
      <c r="C56" s="32" t="s">
        <v>8</v>
      </c>
      <c r="D56" s="32" t="s">
        <v>9</v>
      </c>
      <c r="E56" s="32" t="s">
        <v>10</v>
      </c>
      <c r="F56" s="32">
        <v>1</v>
      </c>
      <c r="G56" s="33">
        <v>44418.502719758755</v>
      </c>
      <c r="H56" s="34">
        <v>1291.8989999999999</v>
      </c>
      <c r="I56" s="43">
        <f t="shared" si="0"/>
        <v>2.9084703916085003E-2</v>
      </c>
      <c r="L56" s="37"/>
      <c r="M56" s="10"/>
      <c r="N56" s="30"/>
      <c r="O56" s="10"/>
      <c r="P56" s="31"/>
    </row>
    <row r="57" spans="1:16" x14ac:dyDescent="0.2">
      <c r="A57" s="32" t="s">
        <v>488</v>
      </c>
      <c r="B57" s="32" t="s">
        <v>487</v>
      </c>
      <c r="C57" s="32" t="s">
        <v>68</v>
      </c>
      <c r="D57" s="32" t="s">
        <v>69</v>
      </c>
      <c r="E57" s="32" t="s">
        <v>70</v>
      </c>
      <c r="F57" s="32">
        <v>3</v>
      </c>
      <c r="G57" s="33">
        <v>26948.365995714004</v>
      </c>
      <c r="H57" s="34">
        <v>185.358</v>
      </c>
      <c r="I57" s="43">
        <f t="shared" si="0"/>
        <v>6.8782649022014995E-3</v>
      </c>
      <c r="L57" s="37"/>
      <c r="M57" s="9"/>
      <c r="N57" s="30"/>
      <c r="O57" s="9"/>
      <c r="P57" s="31"/>
    </row>
    <row r="58" spans="1:16" x14ac:dyDescent="0.2">
      <c r="A58" s="32" t="s">
        <v>486</v>
      </c>
      <c r="B58" s="32" t="s">
        <v>485</v>
      </c>
      <c r="C58" s="32" t="s">
        <v>44</v>
      </c>
      <c r="D58" s="32" t="s">
        <v>45</v>
      </c>
      <c r="E58" s="32" t="s">
        <v>10</v>
      </c>
      <c r="F58" s="32">
        <v>1</v>
      </c>
      <c r="G58" s="33">
        <v>5242.4318498530511</v>
      </c>
      <c r="H58" s="34">
        <v>3210.0059999999999</v>
      </c>
      <c r="I58" s="43">
        <f t="shared" si="0"/>
        <v>0.61231239469330989</v>
      </c>
      <c r="L58" s="37"/>
      <c r="M58" s="11"/>
      <c r="N58" s="30"/>
      <c r="O58" s="11"/>
      <c r="P58" s="31"/>
    </row>
    <row r="59" spans="1:16" x14ac:dyDescent="0.2">
      <c r="A59" s="32" t="s">
        <v>484</v>
      </c>
      <c r="B59" s="32" t="s">
        <v>483</v>
      </c>
      <c r="C59" s="32" t="s">
        <v>44</v>
      </c>
      <c r="D59" s="32" t="s">
        <v>45</v>
      </c>
      <c r="E59" s="32" t="s">
        <v>10</v>
      </c>
      <c r="F59" s="32">
        <v>1</v>
      </c>
      <c r="G59" s="33">
        <v>7320.0086459283975</v>
      </c>
      <c r="H59" s="34">
        <v>6857.5469999999996</v>
      </c>
      <c r="I59" s="43">
        <f t="shared" si="0"/>
        <v>0.93682225413959963</v>
      </c>
      <c r="L59" s="37"/>
      <c r="M59" s="11"/>
      <c r="N59" s="11"/>
      <c r="O59" s="11"/>
      <c r="P59" s="31"/>
    </row>
    <row r="60" spans="1:16" x14ac:dyDescent="0.2">
      <c r="A60" s="32" t="s">
        <v>482</v>
      </c>
      <c r="B60" s="32" t="s">
        <v>481</v>
      </c>
      <c r="C60" s="32" t="s">
        <v>44</v>
      </c>
      <c r="D60" s="32" t="s">
        <v>45</v>
      </c>
      <c r="E60" s="32" t="s">
        <v>10</v>
      </c>
      <c r="F60" s="32">
        <v>1</v>
      </c>
      <c r="G60" s="33">
        <v>17588.7391526746</v>
      </c>
      <c r="H60" s="34">
        <v>240.43600000000001</v>
      </c>
      <c r="I60" s="43">
        <f t="shared" si="0"/>
        <v>1.3669882639850198E-2</v>
      </c>
      <c r="L60" s="37"/>
      <c r="M60" s="10"/>
      <c r="N60" s="30"/>
      <c r="O60" s="10"/>
      <c r="P60" s="31"/>
    </row>
    <row r="61" spans="1:16" x14ac:dyDescent="0.2">
      <c r="A61" s="32" t="s">
        <v>83</v>
      </c>
      <c r="B61" s="32" t="s">
        <v>84</v>
      </c>
      <c r="C61" s="32" t="s">
        <v>13</v>
      </c>
      <c r="D61" s="32" t="s">
        <v>14</v>
      </c>
      <c r="E61" s="32" t="s">
        <v>20</v>
      </c>
      <c r="F61" s="32">
        <v>2</v>
      </c>
      <c r="G61" s="33">
        <v>23872.355457896785</v>
      </c>
      <c r="H61" s="34">
        <v>679.14400000000001</v>
      </c>
      <c r="I61" s="43">
        <f t="shared" si="0"/>
        <v>2.84489731730827E-2</v>
      </c>
      <c r="L61" s="37"/>
      <c r="M61" s="9"/>
      <c r="N61" s="30"/>
      <c r="O61" s="9"/>
      <c r="P61" s="31"/>
    </row>
    <row r="62" spans="1:16" x14ac:dyDescent="0.2">
      <c r="A62" s="32" t="s">
        <v>480</v>
      </c>
      <c r="B62" s="32" t="s">
        <v>479</v>
      </c>
      <c r="C62" s="32" t="s">
        <v>52</v>
      </c>
      <c r="D62" s="32" t="s">
        <v>53</v>
      </c>
      <c r="E62" s="32" t="s">
        <v>54</v>
      </c>
      <c r="F62" s="32">
        <v>8</v>
      </c>
      <c r="G62" s="33">
        <v>7500.4573507496616</v>
      </c>
      <c r="H62" s="34">
        <v>8.0109999999999992</v>
      </c>
      <c r="I62" s="43">
        <f t="shared" si="0"/>
        <v>1.0680682024275907E-3</v>
      </c>
      <c r="L62" s="37"/>
      <c r="M62" s="9"/>
      <c r="N62" s="30"/>
      <c r="O62" s="9"/>
      <c r="P62" s="31"/>
    </row>
    <row r="63" spans="1:16" x14ac:dyDescent="0.2">
      <c r="A63" s="32" t="s">
        <v>478</v>
      </c>
      <c r="B63" s="32" t="s">
        <v>477</v>
      </c>
      <c r="C63" s="32" t="s">
        <v>52</v>
      </c>
      <c r="D63" s="32" t="s">
        <v>53</v>
      </c>
      <c r="E63" s="32" t="s">
        <v>41</v>
      </c>
      <c r="F63" s="32">
        <v>6</v>
      </c>
      <c r="G63" s="33">
        <v>32568.336072914171</v>
      </c>
      <c r="H63" s="34">
        <v>4574.13</v>
      </c>
      <c r="I63" s="43">
        <f t="shared" si="0"/>
        <v>0.14044715056241783</v>
      </c>
      <c r="L63" s="37"/>
      <c r="M63" s="9"/>
      <c r="N63" s="30"/>
      <c r="O63" s="9"/>
      <c r="P63" s="31"/>
    </row>
    <row r="64" spans="1:16" x14ac:dyDescent="0.2">
      <c r="A64" s="32" t="s">
        <v>476</v>
      </c>
      <c r="B64" s="32" t="s">
        <v>475</v>
      </c>
      <c r="C64" s="32" t="s">
        <v>23</v>
      </c>
      <c r="D64" s="32" t="s">
        <v>24</v>
      </c>
      <c r="E64" s="32" t="s">
        <v>15</v>
      </c>
      <c r="F64" s="32">
        <v>5</v>
      </c>
      <c r="G64" s="33">
        <v>19712.270136542633</v>
      </c>
      <c r="H64" s="34">
        <v>975.52</v>
      </c>
      <c r="I64" s="43">
        <f t="shared" si="0"/>
        <v>4.9487958172386229E-2</v>
      </c>
      <c r="L64" s="37"/>
      <c r="M64" s="9"/>
      <c r="N64" s="30"/>
      <c r="O64" s="9"/>
      <c r="P64" s="31"/>
    </row>
    <row r="65" spans="1:16" x14ac:dyDescent="0.2">
      <c r="A65" s="32" t="s">
        <v>474</v>
      </c>
      <c r="B65" s="32" t="s">
        <v>473</v>
      </c>
      <c r="C65" s="32" t="s">
        <v>52</v>
      </c>
      <c r="D65" s="32" t="s">
        <v>53</v>
      </c>
      <c r="E65" s="32" t="s">
        <v>41</v>
      </c>
      <c r="F65" s="32">
        <v>6</v>
      </c>
      <c r="G65" s="33">
        <v>22789.957531478536</v>
      </c>
      <c r="H65" s="34">
        <v>0.16800000000000001</v>
      </c>
      <c r="I65" s="43">
        <f t="shared" si="0"/>
        <v>7.3716679712084015E-6</v>
      </c>
      <c r="L65" s="37"/>
      <c r="M65" s="9"/>
      <c r="N65" s="30"/>
      <c r="O65" s="9"/>
      <c r="P65" s="31"/>
    </row>
    <row r="66" spans="1:16" x14ac:dyDescent="0.2">
      <c r="A66" s="32" t="s">
        <v>472</v>
      </c>
      <c r="B66" s="32" t="s">
        <v>471</v>
      </c>
      <c r="C66" s="32" t="s">
        <v>44</v>
      </c>
      <c r="D66" s="32" t="s">
        <v>45</v>
      </c>
      <c r="E66" s="32" t="s">
        <v>10</v>
      </c>
      <c r="F66" s="32">
        <v>1</v>
      </c>
      <c r="G66" s="33">
        <v>31244.553254603219</v>
      </c>
      <c r="H66" s="34">
        <v>87.977999999999994</v>
      </c>
      <c r="I66" s="43">
        <f t="shared" si="0"/>
        <v>2.8157867799578256E-3</v>
      </c>
      <c r="L66" s="37"/>
      <c r="M66" s="11"/>
      <c r="N66" s="30"/>
      <c r="O66" s="11"/>
      <c r="P66" s="31"/>
    </row>
    <row r="67" spans="1:16" x14ac:dyDescent="0.2">
      <c r="A67" s="32" t="s">
        <v>470</v>
      </c>
      <c r="B67" s="32" t="s">
        <v>469</v>
      </c>
      <c r="C67" s="32" t="s">
        <v>37</v>
      </c>
      <c r="D67" s="32" t="s">
        <v>38</v>
      </c>
      <c r="E67" s="32" t="s">
        <v>70</v>
      </c>
      <c r="F67" s="32">
        <v>3</v>
      </c>
      <c r="G67" s="33">
        <v>28586.163908061986</v>
      </c>
      <c r="H67" s="34">
        <v>2053.5309999999999</v>
      </c>
      <c r="I67" s="43">
        <f t="shared" si="0"/>
        <v>7.1836536255949157E-2</v>
      </c>
      <c r="L67" s="37"/>
      <c r="M67" s="9"/>
      <c r="N67" s="30"/>
      <c r="O67" s="9"/>
      <c r="P67" s="31"/>
    </row>
    <row r="68" spans="1:16" x14ac:dyDescent="0.2">
      <c r="A68" s="32" t="s">
        <v>85</v>
      </c>
      <c r="B68" s="32" t="s">
        <v>86</v>
      </c>
      <c r="C68" s="32" t="s">
        <v>30</v>
      </c>
      <c r="D68" s="32" t="s">
        <v>31</v>
      </c>
      <c r="E68" s="32" t="s">
        <v>32</v>
      </c>
      <c r="F68" s="32">
        <v>9</v>
      </c>
      <c r="G68" s="33">
        <v>17099.216225918881</v>
      </c>
      <c r="H68" s="34">
        <v>1305.366</v>
      </c>
      <c r="I68" s="43">
        <f t="shared" si="0"/>
        <v>7.6340692038348201E-2</v>
      </c>
      <c r="L68" s="37"/>
      <c r="M68" s="9"/>
      <c r="N68" s="30"/>
      <c r="O68" s="9"/>
      <c r="P68" s="31"/>
    </row>
    <row r="69" spans="1:16" x14ac:dyDescent="0.2">
      <c r="A69" s="32" t="s">
        <v>468</v>
      </c>
      <c r="B69" s="32" t="s">
        <v>467</v>
      </c>
      <c r="C69" s="32" t="s">
        <v>120</v>
      </c>
      <c r="D69" s="32" t="s">
        <v>121</v>
      </c>
      <c r="E69" s="32" t="s">
        <v>109</v>
      </c>
      <c r="F69" s="32">
        <v>4</v>
      </c>
      <c r="G69" s="33">
        <v>17964.596816322315</v>
      </c>
      <c r="H69" s="34">
        <v>174.595</v>
      </c>
      <c r="I69" s="43">
        <f t="shared" si="0"/>
        <v>9.718837655257927E-3</v>
      </c>
      <c r="L69" s="37"/>
      <c r="M69" s="9"/>
      <c r="N69" s="30"/>
      <c r="O69" s="9"/>
      <c r="P69" s="31"/>
    </row>
    <row r="70" spans="1:16" x14ac:dyDescent="0.2">
      <c r="A70" s="32" t="s">
        <v>466</v>
      </c>
      <c r="B70" s="32" t="s">
        <v>465</v>
      </c>
      <c r="C70" s="32" t="s">
        <v>44</v>
      </c>
      <c r="D70" s="32" t="s">
        <v>45</v>
      </c>
      <c r="E70" s="32" t="s">
        <v>10</v>
      </c>
      <c r="F70" s="32">
        <v>1</v>
      </c>
      <c r="G70" s="33">
        <v>30873.953005051739</v>
      </c>
      <c r="H70" s="34">
        <v>689.47699999999998</v>
      </c>
      <c r="I70" s="43">
        <f t="shared" si="0"/>
        <v>2.2331996161527635E-2</v>
      </c>
      <c r="L70" s="37"/>
      <c r="M70" s="10"/>
      <c r="N70" s="30"/>
      <c r="O70" s="10"/>
      <c r="P70" s="31"/>
    </row>
    <row r="71" spans="1:16" x14ac:dyDescent="0.2">
      <c r="A71" s="32" t="s">
        <v>464</v>
      </c>
      <c r="B71" s="32" t="s">
        <v>463</v>
      </c>
      <c r="C71" s="32" t="s">
        <v>13</v>
      </c>
      <c r="D71" s="32" t="s">
        <v>14</v>
      </c>
      <c r="E71" s="32" t="s">
        <v>15</v>
      </c>
      <c r="F71" s="32">
        <v>5</v>
      </c>
      <c r="G71" s="33">
        <v>19764.962888088114</v>
      </c>
      <c r="H71" s="34">
        <v>2860.3180000000002</v>
      </c>
      <c r="I71" s="43">
        <f t="shared" si="0"/>
        <v>0.1447165884497485</v>
      </c>
      <c r="L71" s="37"/>
      <c r="M71" s="9"/>
      <c r="N71" s="30"/>
      <c r="O71" s="9"/>
      <c r="P71" s="31"/>
    </row>
    <row r="72" spans="1:16" x14ac:dyDescent="0.2">
      <c r="A72" s="32" t="s">
        <v>87</v>
      </c>
      <c r="B72" s="32" t="s">
        <v>88</v>
      </c>
      <c r="C72" s="32" t="s">
        <v>30</v>
      </c>
      <c r="D72" s="32" t="s">
        <v>31</v>
      </c>
      <c r="E72" s="32" t="s">
        <v>32</v>
      </c>
      <c r="F72" s="32">
        <v>9</v>
      </c>
      <c r="G72" s="33">
        <v>14322.119183855291</v>
      </c>
      <c r="H72" s="34">
        <v>3119.9250000000002</v>
      </c>
      <c r="I72" s="43">
        <f t="shared" si="0"/>
        <v>0.21783961995770551</v>
      </c>
      <c r="L72" s="37"/>
      <c r="M72" s="9"/>
      <c r="N72" s="30"/>
      <c r="O72" s="9"/>
      <c r="P72" s="31"/>
    </row>
    <row r="73" spans="1:16" x14ac:dyDescent="0.2">
      <c r="A73" s="32" t="s">
        <v>462</v>
      </c>
      <c r="B73" s="32" t="s">
        <v>461</v>
      </c>
      <c r="C73" s="32" t="s">
        <v>52</v>
      </c>
      <c r="D73" s="32" t="s">
        <v>53</v>
      </c>
      <c r="E73" s="32" t="s">
        <v>54</v>
      </c>
      <c r="F73" s="32">
        <v>8</v>
      </c>
      <c r="G73" s="33">
        <v>6398.9544717627659</v>
      </c>
      <c r="H73" s="34">
        <v>19.163</v>
      </c>
      <c r="I73" s="43">
        <f t="shared" ref="I73:I136" si="1">H73/G73</f>
        <v>2.9947079768362582E-3</v>
      </c>
      <c r="L73" s="37"/>
      <c r="M73" s="9"/>
      <c r="N73" s="30"/>
      <c r="O73" s="9"/>
      <c r="P73" s="31"/>
    </row>
    <row r="74" spans="1:16" x14ac:dyDescent="0.2">
      <c r="A74" s="32" t="s">
        <v>460</v>
      </c>
      <c r="B74" s="32" t="s">
        <v>459</v>
      </c>
      <c r="C74" s="32" t="s">
        <v>37</v>
      </c>
      <c r="D74" s="32" t="s">
        <v>38</v>
      </c>
      <c r="E74" s="32" t="s">
        <v>10</v>
      </c>
      <c r="F74" s="32">
        <v>1</v>
      </c>
      <c r="G74" s="33">
        <v>19956.840711013305</v>
      </c>
      <c r="H74" s="34">
        <v>2988.5610000000001</v>
      </c>
      <c r="I74" s="43">
        <f t="shared" si="1"/>
        <v>0.14975120778263989</v>
      </c>
      <c r="L74" s="37"/>
      <c r="M74" s="10"/>
      <c r="N74" s="30"/>
      <c r="O74" s="10"/>
      <c r="P74" s="31"/>
    </row>
    <row r="75" spans="1:16" x14ac:dyDescent="0.2">
      <c r="A75" s="32" t="s">
        <v>89</v>
      </c>
      <c r="B75" s="32" t="s">
        <v>90</v>
      </c>
      <c r="C75" s="32" t="s">
        <v>8</v>
      </c>
      <c r="D75" s="32" t="s">
        <v>9</v>
      </c>
      <c r="E75" s="32" t="s">
        <v>10</v>
      </c>
      <c r="F75" s="32">
        <v>1</v>
      </c>
      <c r="G75" s="33">
        <v>15547.337843130876</v>
      </c>
      <c r="H75" s="34">
        <v>270.48899999999998</v>
      </c>
      <c r="I75" s="43">
        <f t="shared" si="1"/>
        <v>1.7397769491418587E-2</v>
      </c>
      <c r="L75" s="37"/>
      <c r="M75" s="10"/>
      <c r="N75" s="30"/>
      <c r="O75" s="10"/>
      <c r="P75" s="31"/>
    </row>
    <row r="76" spans="1:16" x14ac:dyDescent="0.2">
      <c r="A76" s="32" t="s">
        <v>91</v>
      </c>
      <c r="B76" s="32" t="s">
        <v>92</v>
      </c>
      <c r="C76" s="32" t="s">
        <v>8</v>
      </c>
      <c r="D76" s="32" t="s">
        <v>9</v>
      </c>
      <c r="E76" s="32" t="s">
        <v>20</v>
      </c>
      <c r="F76" s="32">
        <v>2</v>
      </c>
      <c r="G76" s="33">
        <v>24590.001624932276</v>
      </c>
      <c r="H76" s="34">
        <v>3528.0610000000001</v>
      </c>
      <c r="I76" s="43">
        <f t="shared" si="1"/>
        <v>0.14347542768857857</v>
      </c>
      <c r="L76" s="37"/>
      <c r="M76" s="9"/>
      <c r="N76" s="30"/>
      <c r="O76" s="9"/>
      <c r="P76" s="31"/>
    </row>
    <row r="77" spans="1:16" x14ac:dyDescent="0.2">
      <c r="A77" s="32" t="s">
        <v>458</v>
      </c>
      <c r="B77" s="32" t="s">
        <v>457</v>
      </c>
      <c r="C77" s="32" t="s">
        <v>37</v>
      </c>
      <c r="D77" s="32" t="s">
        <v>38</v>
      </c>
      <c r="E77" s="32" t="s">
        <v>10</v>
      </c>
      <c r="F77" s="32">
        <v>1</v>
      </c>
      <c r="G77" s="33">
        <v>13671.609325017807</v>
      </c>
      <c r="H77" s="34">
        <v>5332.3639999999996</v>
      </c>
      <c r="I77" s="43">
        <f t="shared" si="1"/>
        <v>0.39003191747457677</v>
      </c>
      <c r="L77" s="37"/>
      <c r="M77" s="10"/>
      <c r="N77" s="30"/>
      <c r="O77" s="10"/>
      <c r="P77" s="31"/>
    </row>
    <row r="78" spans="1:16" x14ac:dyDescent="0.2">
      <c r="A78" s="32" t="s">
        <v>456</v>
      </c>
      <c r="B78" s="32" t="s">
        <v>455</v>
      </c>
      <c r="C78" s="32" t="s">
        <v>37</v>
      </c>
      <c r="D78" s="32" t="s">
        <v>38</v>
      </c>
      <c r="E78" s="32" t="s">
        <v>70</v>
      </c>
      <c r="F78" s="32">
        <v>3</v>
      </c>
      <c r="G78" s="33">
        <v>25769.6298355367</v>
      </c>
      <c r="H78" s="34">
        <v>576.04</v>
      </c>
      <c r="I78" s="43">
        <f t="shared" si="1"/>
        <v>2.2353444875860509E-2</v>
      </c>
      <c r="L78" s="37"/>
      <c r="M78" s="9"/>
      <c r="N78" s="30"/>
      <c r="O78" s="9"/>
      <c r="P78" s="31"/>
    </row>
    <row r="79" spans="1:16" x14ac:dyDescent="0.2">
      <c r="A79" s="32" t="s">
        <v>454</v>
      </c>
      <c r="B79" s="32" t="s">
        <v>453</v>
      </c>
      <c r="C79" s="32" t="s">
        <v>52</v>
      </c>
      <c r="D79" s="32" t="s">
        <v>53</v>
      </c>
      <c r="E79" s="32" t="s">
        <v>54</v>
      </c>
      <c r="F79" s="32">
        <v>8</v>
      </c>
      <c r="G79" s="33">
        <v>16650.298149657705</v>
      </c>
      <c r="H79" s="34">
        <v>723.19200000000001</v>
      </c>
      <c r="I79" s="43">
        <f t="shared" si="1"/>
        <v>4.3434177184080471E-2</v>
      </c>
      <c r="L79" s="37"/>
      <c r="M79" s="9"/>
      <c r="N79" s="30"/>
      <c r="O79" s="9"/>
      <c r="P79" s="31"/>
    </row>
    <row r="80" spans="1:16" x14ac:dyDescent="0.2">
      <c r="A80" s="32" t="s">
        <v>452</v>
      </c>
      <c r="B80" s="32" t="s">
        <v>451</v>
      </c>
      <c r="C80" s="32" t="s">
        <v>13</v>
      </c>
      <c r="D80" s="32" t="s">
        <v>14</v>
      </c>
      <c r="E80" s="32" t="s">
        <v>15</v>
      </c>
      <c r="F80" s="32">
        <v>5</v>
      </c>
      <c r="G80" s="33">
        <v>21927.428042966545</v>
      </c>
      <c r="H80" s="34">
        <v>201.661</v>
      </c>
      <c r="I80" s="43">
        <f t="shared" si="1"/>
        <v>9.196746631882571E-3</v>
      </c>
      <c r="L80" s="37"/>
      <c r="M80" s="9"/>
      <c r="N80" s="30"/>
      <c r="O80" s="9"/>
      <c r="P80" s="31"/>
    </row>
    <row r="81" spans="1:16" x14ac:dyDescent="0.2">
      <c r="A81" s="32" t="s">
        <v>93</v>
      </c>
      <c r="B81" s="32" t="s">
        <v>94</v>
      </c>
      <c r="C81" s="32" t="s">
        <v>44</v>
      </c>
      <c r="D81" s="32" t="s">
        <v>45</v>
      </c>
      <c r="E81" s="32" t="s">
        <v>10</v>
      </c>
      <c r="F81" s="32">
        <v>1</v>
      </c>
      <c r="G81" s="33">
        <v>38805.69993414823</v>
      </c>
      <c r="H81" s="34">
        <v>9615.6219999999994</v>
      </c>
      <c r="I81" s="43">
        <f t="shared" si="1"/>
        <v>0.24778890772018899</v>
      </c>
      <c r="L81" s="37"/>
      <c r="M81" s="10"/>
      <c r="N81" s="30"/>
      <c r="O81" s="10"/>
      <c r="P81" s="31"/>
    </row>
    <row r="82" spans="1:16" x14ac:dyDescent="0.2">
      <c r="A82" s="32" t="s">
        <v>450</v>
      </c>
      <c r="B82" s="32" t="s">
        <v>449</v>
      </c>
      <c r="C82" s="32" t="s">
        <v>44</v>
      </c>
      <c r="D82" s="32" t="s">
        <v>45</v>
      </c>
      <c r="E82" s="32" t="s">
        <v>10</v>
      </c>
      <c r="F82" s="32">
        <v>1</v>
      </c>
      <c r="G82" s="33">
        <v>2350.5427441419388</v>
      </c>
      <c r="H82" s="34">
        <v>110.062</v>
      </c>
      <c r="I82" s="43">
        <f t="shared" si="1"/>
        <v>4.6824079363924916E-2</v>
      </c>
      <c r="L82" s="37"/>
      <c r="M82" s="11"/>
      <c r="N82" s="30"/>
      <c r="O82" s="11"/>
      <c r="P82" s="31"/>
    </row>
    <row r="83" spans="1:16" x14ac:dyDescent="0.2">
      <c r="A83" s="32" t="s">
        <v>95</v>
      </c>
      <c r="B83" s="32" t="s">
        <v>96</v>
      </c>
      <c r="C83" s="32" t="s">
        <v>52</v>
      </c>
      <c r="D83" s="32" t="s">
        <v>53</v>
      </c>
      <c r="E83" s="32" t="s">
        <v>54</v>
      </c>
      <c r="F83" s="32">
        <v>8</v>
      </c>
      <c r="G83" s="33">
        <v>12517.400350794831</v>
      </c>
      <c r="H83" s="34">
        <v>817.99099999999999</v>
      </c>
      <c r="I83" s="43">
        <f t="shared" si="1"/>
        <v>6.534831331395892E-2</v>
      </c>
      <c r="L83" s="37"/>
      <c r="M83" s="9"/>
      <c r="N83" s="30"/>
      <c r="O83" s="9"/>
      <c r="P83" s="31"/>
    </row>
    <row r="84" spans="1:16" x14ac:dyDescent="0.2">
      <c r="A84" s="32" t="s">
        <v>448</v>
      </c>
      <c r="B84" s="32" t="s">
        <v>447</v>
      </c>
      <c r="C84" s="32" t="s">
        <v>30</v>
      </c>
      <c r="D84" s="32" t="s">
        <v>31</v>
      </c>
      <c r="E84" s="32" t="s">
        <v>32</v>
      </c>
      <c r="F84" s="32">
        <v>9</v>
      </c>
      <c r="G84" s="33">
        <v>23819.679015306479</v>
      </c>
      <c r="H84" s="34">
        <v>942.54200000000003</v>
      </c>
      <c r="I84" s="43">
        <f t="shared" si="1"/>
        <v>3.9569886705623718E-2</v>
      </c>
      <c r="L84" s="37"/>
      <c r="M84" s="9"/>
      <c r="N84" s="30"/>
      <c r="O84" s="9"/>
      <c r="P84" s="31"/>
    </row>
    <row r="85" spans="1:16" x14ac:dyDescent="0.2">
      <c r="A85" s="32" t="s">
        <v>446</v>
      </c>
      <c r="B85" s="32" t="s">
        <v>445</v>
      </c>
      <c r="C85" s="32" t="s">
        <v>120</v>
      </c>
      <c r="D85" s="32" t="s">
        <v>121</v>
      </c>
      <c r="E85" s="32" t="s">
        <v>109</v>
      </c>
      <c r="F85" s="32">
        <v>4</v>
      </c>
      <c r="G85" s="33">
        <v>22151.291680680475</v>
      </c>
      <c r="H85" s="34">
        <v>270.82900000000001</v>
      </c>
      <c r="I85" s="43">
        <f t="shared" si="1"/>
        <v>1.2226329909068323E-2</v>
      </c>
      <c r="L85" s="37"/>
      <c r="M85" s="9"/>
      <c r="N85" s="30"/>
      <c r="O85" s="9"/>
      <c r="P85" s="31"/>
    </row>
    <row r="86" spans="1:16" x14ac:dyDescent="0.2">
      <c r="A86" s="32" t="s">
        <v>444</v>
      </c>
      <c r="B86" s="32" t="s">
        <v>443</v>
      </c>
      <c r="C86" s="32" t="s">
        <v>23</v>
      </c>
      <c r="D86" s="32" t="s">
        <v>24</v>
      </c>
      <c r="E86" s="32" t="s">
        <v>109</v>
      </c>
      <c r="F86" s="32">
        <v>4</v>
      </c>
      <c r="G86" s="33">
        <v>19287.44013997291</v>
      </c>
      <c r="H86" s="34">
        <v>475.83699999999999</v>
      </c>
      <c r="I86" s="43">
        <f t="shared" si="1"/>
        <v>2.4670821868882198E-2</v>
      </c>
      <c r="L86" s="37"/>
      <c r="M86" s="9"/>
      <c r="N86" s="30"/>
      <c r="O86" s="9"/>
      <c r="P86" s="31"/>
    </row>
    <row r="87" spans="1:16" x14ac:dyDescent="0.2">
      <c r="A87" s="32" t="s">
        <v>97</v>
      </c>
      <c r="B87" s="32" t="s">
        <v>98</v>
      </c>
      <c r="C87" s="32" t="s">
        <v>37</v>
      </c>
      <c r="D87" s="32" t="s">
        <v>38</v>
      </c>
      <c r="E87" s="32" t="s">
        <v>10</v>
      </c>
      <c r="F87" s="32">
        <v>1</v>
      </c>
      <c r="G87" s="33">
        <v>42035.554081679569</v>
      </c>
      <c r="H87" s="34">
        <v>8287.8359999999993</v>
      </c>
      <c r="I87" s="43">
        <f t="shared" si="1"/>
        <v>0.19716252541588603</v>
      </c>
      <c r="L87" s="37"/>
      <c r="M87" s="10"/>
      <c r="N87" s="30"/>
      <c r="O87" s="10"/>
      <c r="P87" s="31"/>
    </row>
    <row r="88" spans="1:16" x14ac:dyDescent="0.2">
      <c r="A88" s="32" t="s">
        <v>99</v>
      </c>
      <c r="B88" s="32" t="s">
        <v>100</v>
      </c>
      <c r="C88" s="32" t="s">
        <v>13</v>
      </c>
      <c r="D88" s="32" t="s">
        <v>14</v>
      </c>
      <c r="E88" s="32" t="s">
        <v>20</v>
      </c>
      <c r="F88" s="32">
        <v>2</v>
      </c>
      <c r="G88" s="33">
        <v>17458.270229415612</v>
      </c>
      <c r="H88" s="34">
        <v>765.83799999999997</v>
      </c>
      <c r="I88" s="43">
        <f t="shared" si="1"/>
        <v>4.3866774310185208E-2</v>
      </c>
      <c r="L88" s="37"/>
      <c r="M88" s="9"/>
      <c r="N88" s="30"/>
      <c r="O88" s="9"/>
      <c r="P88" s="31"/>
    </row>
    <row r="89" spans="1:16" x14ac:dyDescent="0.2">
      <c r="A89" s="32" t="s">
        <v>101</v>
      </c>
      <c r="B89" s="32" t="s">
        <v>102</v>
      </c>
      <c r="C89" s="32" t="s">
        <v>8</v>
      </c>
      <c r="D89" s="32" t="s">
        <v>9</v>
      </c>
      <c r="E89" s="32" t="s">
        <v>20</v>
      </c>
      <c r="F89" s="32">
        <v>2</v>
      </c>
      <c r="G89" s="33">
        <v>22390.3154806532</v>
      </c>
      <c r="H89" s="34">
        <v>2999.28</v>
      </c>
      <c r="I89" s="43">
        <f t="shared" si="1"/>
        <v>0.13395434301011025</v>
      </c>
      <c r="L89" s="37"/>
      <c r="M89" s="9"/>
      <c r="N89" s="30"/>
      <c r="O89" s="9"/>
      <c r="P89" s="31"/>
    </row>
    <row r="90" spans="1:16" x14ac:dyDescent="0.2">
      <c r="A90" s="32" t="s">
        <v>442</v>
      </c>
      <c r="B90" s="32" t="s">
        <v>441</v>
      </c>
      <c r="C90" s="32" t="s">
        <v>52</v>
      </c>
      <c r="D90" s="32" t="s">
        <v>53</v>
      </c>
      <c r="E90" s="32" t="s">
        <v>54</v>
      </c>
      <c r="F90" s="32">
        <v>8</v>
      </c>
      <c r="G90" s="33">
        <v>10948.235463940444</v>
      </c>
      <c r="H90" s="34">
        <v>488.863</v>
      </c>
      <c r="I90" s="43">
        <f t="shared" si="1"/>
        <v>4.465221830587579E-2</v>
      </c>
      <c r="L90" s="37"/>
      <c r="M90" s="9"/>
      <c r="N90" s="30"/>
      <c r="O90" s="9"/>
      <c r="P90" s="31"/>
    </row>
    <row r="91" spans="1:16" x14ac:dyDescent="0.2">
      <c r="A91" s="32" t="s">
        <v>103</v>
      </c>
      <c r="B91" s="32" t="s">
        <v>104</v>
      </c>
      <c r="C91" s="32" t="s">
        <v>18</v>
      </c>
      <c r="D91" s="32" t="s">
        <v>19</v>
      </c>
      <c r="E91" s="32" t="s">
        <v>20</v>
      </c>
      <c r="F91" s="32">
        <v>2</v>
      </c>
      <c r="G91" s="33">
        <v>24885.032106721428</v>
      </c>
      <c r="H91" s="34">
        <v>357.03800000000001</v>
      </c>
      <c r="I91" s="43">
        <f t="shared" si="1"/>
        <v>1.4347500074294231E-2</v>
      </c>
      <c r="L91" s="37"/>
      <c r="M91" s="9"/>
      <c r="N91" s="30"/>
      <c r="O91" s="9"/>
      <c r="P91" s="31"/>
    </row>
    <row r="92" spans="1:16" x14ac:dyDescent="0.2">
      <c r="A92" s="32" t="s">
        <v>440</v>
      </c>
      <c r="B92" s="32" t="s">
        <v>439</v>
      </c>
      <c r="C92" s="32" t="s">
        <v>18</v>
      </c>
      <c r="D92" s="32" t="s">
        <v>19</v>
      </c>
      <c r="E92" s="32" t="s">
        <v>20</v>
      </c>
      <c r="F92" s="32">
        <v>2</v>
      </c>
      <c r="G92" s="33">
        <v>36633.354270591568</v>
      </c>
      <c r="H92" s="34">
        <v>1550.87</v>
      </c>
      <c r="I92" s="43">
        <f t="shared" si="1"/>
        <v>4.2334916659406301E-2</v>
      </c>
      <c r="L92" s="37"/>
      <c r="M92" s="9"/>
      <c r="N92" s="30"/>
      <c r="O92" s="9"/>
      <c r="P92" s="31"/>
    </row>
    <row r="93" spans="1:16" x14ac:dyDescent="0.2">
      <c r="A93" s="32" t="s">
        <v>438</v>
      </c>
      <c r="B93" s="32" t="s">
        <v>437</v>
      </c>
      <c r="C93" s="32" t="s">
        <v>120</v>
      </c>
      <c r="D93" s="32" t="s">
        <v>121</v>
      </c>
      <c r="E93" s="32" t="s">
        <v>109</v>
      </c>
      <c r="F93" s="32">
        <v>4</v>
      </c>
      <c r="G93" s="33">
        <v>10653.384627763624</v>
      </c>
      <c r="H93" s="34">
        <v>336.55200000000002</v>
      </c>
      <c r="I93" s="43">
        <f t="shared" si="1"/>
        <v>3.1591086941789089E-2</v>
      </c>
      <c r="L93" s="37"/>
      <c r="M93" s="9"/>
      <c r="N93" s="30"/>
      <c r="O93" s="9"/>
      <c r="P93" s="31"/>
    </row>
    <row r="94" spans="1:16" x14ac:dyDescent="0.2">
      <c r="A94" s="32" t="s">
        <v>105</v>
      </c>
      <c r="B94" s="32" t="s">
        <v>106</v>
      </c>
      <c r="C94" s="32" t="s">
        <v>23</v>
      </c>
      <c r="D94" s="32" t="s">
        <v>24</v>
      </c>
      <c r="E94" s="32" t="s">
        <v>41</v>
      </c>
      <c r="F94" s="32">
        <v>6</v>
      </c>
      <c r="G94" s="33">
        <v>23589.391378990378</v>
      </c>
      <c r="H94" s="34">
        <v>579.08699999999999</v>
      </c>
      <c r="I94" s="43">
        <f t="shared" si="1"/>
        <v>2.4548619788289969E-2</v>
      </c>
      <c r="L94" s="37"/>
      <c r="M94" s="9"/>
      <c r="N94" s="30"/>
      <c r="O94" s="9"/>
      <c r="P94" s="31"/>
    </row>
    <row r="95" spans="1:16" x14ac:dyDescent="0.2">
      <c r="A95" s="32" t="s">
        <v>436</v>
      </c>
      <c r="B95" s="32" t="s">
        <v>435</v>
      </c>
      <c r="C95" s="32" t="s">
        <v>44</v>
      </c>
      <c r="D95" s="32" t="s">
        <v>45</v>
      </c>
      <c r="E95" s="32" t="s">
        <v>10</v>
      </c>
      <c r="F95" s="32">
        <v>1</v>
      </c>
      <c r="G95" s="33">
        <v>20365.776148130488</v>
      </c>
      <c r="H95" s="34">
        <v>1842.6089999999999</v>
      </c>
      <c r="I95" s="43">
        <f t="shared" si="1"/>
        <v>9.0475756317745126E-2</v>
      </c>
      <c r="L95" s="37"/>
      <c r="M95" s="10"/>
      <c r="N95" s="30"/>
      <c r="O95" s="10"/>
      <c r="P95" s="31"/>
    </row>
    <row r="96" spans="1:16" x14ac:dyDescent="0.2">
      <c r="A96" s="32" t="s">
        <v>434</v>
      </c>
      <c r="B96" s="32" t="s">
        <v>433</v>
      </c>
      <c r="C96" s="32" t="s">
        <v>68</v>
      </c>
      <c r="D96" s="32" t="s">
        <v>69</v>
      </c>
      <c r="E96" s="32" t="s">
        <v>70</v>
      </c>
      <c r="F96" s="32">
        <v>3</v>
      </c>
      <c r="G96" s="33">
        <v>14389.074363808677</v>
      </c>
      <c r="H96" s="34">
        <v>3806.4090000000001</v>
      </c>
      <c r="I96" s="43">
        <f t="shared" si="1"/>
        <v>0.26453466732883524</v>
      </c>
      <c r="L96" s="37"/>
      <c r="M96" s="9"/>
      <c r="N96" s="30"/>
      <c r="O96" s="9"/>
      <c r="P96" s="31"/>
    </row>
    <row r="97" spans="1:16" x14ac:dyDescent="0.2">
      <c r="A97" s="32" t="s">
        <v>37</v>
      </c>
      <c r="B97" s="32" t="s">
        <v>432</v>
      </c>
      <c r="C97" s="32" t="s">
        <v>37</v>
      </c>
      <c r="D97" s="32" t="s">
        <v>38</v>
      </c>
      <c r="E97" s="32" t="s">
        <v>70</v>
      </c>
      <c r="F97" s="32">
        <v>3</v>
      </c>
      <c r="G97" s="33">
        <v>26674.4185450722</v>
      </c>
      <c r="H97" s="34">
        <v>312.45600000000002</v>
      </c>
      <c r="I97" s="43">
        <f t="shared" si="1"/>
        <v>1.1713694882309731E-2</v>
      </c>
      <c r="L97" s="37"/>
      <c r="M97" s="9"/>
      <c r="N97" s="30"/>
      <c r="O97" s="9"/>
      <c r="P97" s="31"/>
    </row>
    <row r="98" spans="1:16" x14ac:dyDescent="0.2">
      <c r="A98" s="32" t="s">
        <v>431</v>
      </c>
      <c r="B98" s="32" t="s">
        <v>430</v>
      </c>
      <c r="C98" s="32" t="s">
        <v>68</v>
      </c>
      <c r="D98" s="32" t="s">
        <v>69</v>
      </c>
      <c r="E98" s="32" t="s">
        <v>70</v>
      </c>
      <c r="F98" s="32">
        <v>3</v>
      </c>
      <c r="G98" s="33">
        <v>17389.277665591977</v>
      </c>
      <c r="H98" s="34">
        <v>312.17200000000003</v>
      </c>
      <c r="I98" s="43">
        <f t="shared" si="1"/>
        <v>1.7951982020374097E-2</v>
      </c>
      <c r="L98" s="37"/>
      <c r="M98" s="9"/>
      <c r="N98" s="30"/>
      <c r="O98" s="9"/>
      <c r="P98" s="31"/>
    </row>
    <row r="99" spans="1:16" x14ac:dyDescent="0.2">
      <c r="A99" s="32" t="s">
        <v>429</v>
      </c>
      <c r="B99" s="32" t="s">
        <v>428</v>
      </c>
      <c r="C99" s="32" t="s">
        <v>52</v>
      </c>
      <c r="D99" s="32" t="s">
        <v>53</v>
      </c>
      <c r="E99" s="32" t="s">
        <v>54</v>
      </c>
      <c r="F99" s="32">
        <v>8</v>
      </c>
      <c r="G99" s="33">
        <v>16706.534145268139</v>
      </c>
      <c r="H99" s="34">
        <v>486.005</v>
      </c>
      <c r="I99" s="43">
        <f t="shared" si="1"/>
        <v>2.909071359589285E-2</v>
      </c>
      <c r="L99" s="37"/>
      <c r="M99" s="9"/>
      <c r="N99" s="30"/>
      <c r="O99" s="9"/>
      <c r="P99" s="31"/>
    </row>
    <row r="100" spans="1:16" x14ac:dyDescent="0.2">
      <c r="A100" s="32" t="s">
        <v>427</v>
      </c>
      <c r="B100" s="32" t="s">
        <v>426</v>
      </c>
      <c r="C100" s="32" t="s">
        <v>44</v>
      </c>
      <c r="D100" s="32" t="s">
        <v>45</v>
      </c>
      <c r="E100" s="32" t="s">
        <v>10</v>
      </c>
      <c r="F100" s="32">
        <v>1</v>
      </c>
      <c r="G100" s="33">
        <v>2343.806651442962</v>
      </c>
      <c r="H100" s="34">
        <v>1135.114</v>
      </c>
      <c r="I100" s="43">
        <f t="shared" si="1"/>
        <v>0.48430360042760712</v>
      </c>
      <c r="L100" s="37"/>
      <c r="M100" s="11"/>
      <c r="N100" s="30"/>
      <c r="O100" s="11"/>
      <c r="P100" s="31"/>
    </row>
    <row r="101" spans="1:16" x14ac:dyDescent="0.2">
      <c r="A101" s="32" t="s">
        <v>110</v>
      </c>
      <c r="B101" s="32" t="s">
        <v>111</v>
      </c>
      <c r="C101" s="32" t="s">
        <v>37</v>
      </c>
      <c r="D101" s="32" t="s">
        <v>38</v>
      </c>
      <c r="E101" s="32" t="s">
        <v>10</v>
      </c>
      <c r="F101" s="32">
        <v>1</v>
      </c>
      <c r="G101" s="33">
        <v>26151.421487815129</v>
      </c>
      <c r="H101" s="34">
        <v>830.96199999999999</v>
      </c>
      <c r="I101" s="43">
        <f t="shared" si="1"/>
        <v>3.1775022263595673E-2</v>
      </c>
      <c r="L101" s="37"/>
      <c r="M101" s="10"/>
      <c r="N101" s="30"/>
      <c r="O101" s="10"/>
      <c r="P101" s="31"/>
    </row>
    <row r="102" spans="1:16" x14ac:dyDescent="0.2">
      <c r="A102" s="32" t="s">
        <v>425</v>
      </c>
      <c r="B102" s="32" t="s">
        <v>424</v>
      </c>
      <c r="C102" s="32" t="s">
        <v>44</v>
      </c>
      <c r="D102" s="32" t="s">
        <v>45</v>
      </c>
      <c r="E102" s="32" t="s">
        <v>10</v>
      </c>
      <c r="F102" s="32">
        <v>1</v>
      </c>
      <c r="G102" s="33">
        <v>4744.8574884527707</v>
      </c>
      <c r="H102" s="34">
        <v>3861.529</v>
      </c>
      <c r="I102" s="43">
        <f t="shared" si="1"/>
        <v>0.81383455865587839</v>
      </c>
      <c r="L102" s="37"/>
      <c r="M102" s="11"/>
      <c r="N102" s="30"/>
      <c r="O102" s="11"/>
      <c r="P102" s="31"/>
    </row>
    <row r="103" spans="1:16" x14ac:dyDescent="0.2">
      <c r="A103" s="32" t="s">
        <v>112</v>
      </c>
      <c r="B103" s="32" t="s">
        <v>113</v>
      </c>
      <c r="C103" s="32" t="s">
        <v>8</v>
      </c>
      <c r="D103" s="32" t="s">
        <v>9</v>
      </c>
      <c r="E103" s="32" t="s">
        <v>10</v>
      </c>
      <c r="F103" s="32">
        <v>1</v>
      </c>
      <c r="G103" s="33">
        <v>1588.3795542124114</v>
      </c>
      <c r="H103" s="34">
        <v>44.143000000000001</v>
      </c>
      <c r="I103" s="43">
        <f t="shared" si="1"/>
        <v>2.7791216452599105E-2</v>
      </c>
      <c r="L103" s="37"/>
      <c r="M103" s="11"/>
      <c r="N103" s="30"/>
      <c r="O103" s="11"/>
      <c r="P103" s="31"/>
    </row>
    <row r="104" spans="1:16" x14ac:dyDescent="0.2">
      <c r="A104" s="32" t="s">
        <v>423</v>
      </c>
      <c r="B104" s="32" t="s">
        <v>422</v>
      </c>
      <c r="C104" s="32" t="s">
        <v>52</v>
      </c>
      <c r="D104" s="32" t="s">
        <v>53</v>
      </c>
      <c r="E104" s="32" t="s">
        <v>54</v>
      </c>
      <c r="F104" s="32">
        <v>8</v>
      </c>
      <c r="G104" s="33">
        <v>8513.7846280437261</v>
      </c>
      <c r="H104" s="34">
        <v>166.50899999999999</v>
      </c>
      <c r="I104" s="43">
        <f t="shared" si="1"/>
        <v>1.955757718506675E-2</v>
      </c>
      <c r="L104" s="37"/>
      <c r="M104" s="9"/>
      <c r="N104" s="30"/>
      <c r="O104" s="9"/>
      <c r="P104" s="31"/>
    </row>
    <row r="105" spans="1:16" x14ac:dyDescent="0.2">
      <c r="A105" s="32" t="s">
        <v>421</v>
      </c>
      <c r="B105" s="32" t="s">
        <v>420</v>
      </c>
      <c r="C105" s="32" t="s">
        <v>52</v>
      </c>
      <c r="D105" s="32" t="s">
        <v>53</v>
      </c>
      <c r="E105" s="32" t="s">
        <v>54</v>
      </c>
      <c r="F105" s="32">
        <v>8</v>
      </c>
      <c r="G105" s="33">
        <v>8257.6927651618371</v>
      </c>
      <c r="H105" s="34">
        <v>222.58500000000001</v>
      </c>
      <c r="I105" s="43">
        <f t="shared" si="1"/>
        <v>2.6954865763359228E-2</v>
      </c>
      <c r="L105" s="37"/>
      <c r="M105" s="9"/>
      <c r="N105" s="30"/>
      <c r="O105" s="9"/>
      <c r="P105" s="31"/>
    </row>
    <row r="106" spans="1:16" x14ac:dyDescent="0.2">
      <c r="A106" s="32" t="s">
        <v>419</v>
      </c>
      <c r="B106" s="32" t="s">
        <v>418</v>
      </c>
      <c r="C106" s="32" t="s">
        <v>52</v>
      </c>
      <c r="D106" s="32" t="s">
        <v>53</v>
      </c>
      <c r="E106" s="32" t="s">
        <v>54</v>
      </c>
      <c r="F106" s="32">
        <v>8</v>
      </c>
      <c r="G106" s="33">
        <v>7802.1794462691259</v>
      </c>
      <c r="H106" s="34">
        <v>494.26600000000002</v>
      </c>
      <c r="I106" s="43">
        <f t="shared" si="1"/>
        <v>6.3349734955961551E-2</v>
      </c>
      <c r="L106" s="37"/>
      <c r="M106" s="9"/>
      <c r="N106" s="30"/>
      <c r="O106" s="9"/>
      <c r="P106" s="31"/>
    </row>
    <row r="107" spans="1:16" x14ac:dyDescent="0.2">
      <c r="A107" s="32" t="s">
        <v>114</v>
      </c>
      <c r="B107" s="32" t="s">
        <v>115</v>
      </c>
      <c r="C107" s="32" t="s">
        <v>23</v>
      </c>
      <c r="D107" s="32" t="s">
        <v>24</v>
      </c>
      <c r="E107" s="32" t="s">
        <v>109</v>
      </c>
      <c r="F107" s="32">
        <v>4</v>
      </c>
      <c r="G107" s="33">
        <v>19181.960736836991</v>
      </c>
      <c r="H107" s="34">
        <v>1795.1120000000001</v>
      </c>
      <c r="I107" s="43">
        <f t="shared" si="1"/>
        <v>9.3583342424044869E-2</v>
      </c>
      <c r="L107" s="37"/>
      <c r="M107" s="9"/>
      <c r="N107" s="30"/>
      <c r="O107" s="9"/>
      <c r="P107" s="31"/>
    </row>
    <row r="108" spans="1:16" x14ac:dyDescent="0.2">
      <c r="A108" s="32" t="s">
        <v>116</v>
      </c>
      <c r="B108" s="32" t="s">
        <v>117</v>
      </c>
      <c r="C108" s="32" t="s">
        <v>37</v>
      </c>
      <c r="D108" s="32" t="s">
        <v>38</v>
      </c>
      <c r="E108" s="32" t="s">
        <v>70</v>
      </c>
      <c r="F108" s="32">
        <v>3</v>
      </c>
      <c r="G108" s="33">
        <v>31374.890470693874</v>
      </c>
      <c r="H108" s="34">
        <v>976.75900000000001</v>
      </c>
      <c r="I108" s="43">
        <f t="shared" si="1"/>
        <v>3.1131869636719673E-2</v>
      </c>
      <c r="L108" s="37"/>
      <c r="M108" s="9"/>
      <c r="N108" s="30"/>
      <c r="O108" s="9"/>
      <c r="P108" s="31"/>
    </row>
    <row r="109" spans="1:16" x14ac:dyDescent="0.2">
      <c r="A109" s="32" t="s">
        <v>118</v>
      </c>
      <c r="B109" s="32" t="s">
        <v>119</v>
      </c>
      <c r="C109" s="32" t="s">
        <v>120</v>
      </c>
      <c r="D109" s="32" t="s">
        <v>121</v>
      </c>
      <c r="E109" s="32" t="s">
        <v>109</v>
      </c>
      <c r="F109" s="32">
        <v>4</v>
      </c>
      <c r="G109" s="33">
        <v>11892.213604345403</v>
      </c>
      <c r="H109" s="34">
        <v>164.55199999999999</v>
      </c>
      <c r="I109" s="43">
        <f t="shared" si="1"/>
        <v>1.3836952940356946E-2</v>
      </c>
      <c r="L109" s="37"/>
      <c r="M109" s="9"/>
      <c r="N109" s="30"/>
      <c r="O109" s="9"/>
      <c r="P109" s="31"/>
    </row>
    <row r="110" spans="1:16" x14ac:dyDescent="0.2">
      <c r="A110" s="32" t="s">
        <v>122</v>
      </c>
      <c r="B110" s="32" t="s">
        <v>123</v>
      </c>
      <c r="C110" s="32" t="s">
        <v>8</v>
      </c>
      <c r="D110" s="32" t="s">
        <v>9</v>
      </c>
      <c r="E110" s="32" t="s">
        <v>10</v>
      </c>
      <c r="F110" s="32">
        <v>1</v>
      </c>
      <c r="G110" s="33">
        <v>11828.239256608736</v>
      </c>
      <c r="H110" s="34">
        <v>4699.5659999999998</v>
      </c>
      <c r="I110" s="43">
        <f t="shared" si="1"/>
        <v>0.39731746188463624</v>
      </c>
      <c r="L110" s="37"/>
      <c r="M110" s="10"/>
      <c r="N110" s="30"/>
      <c r="O110" s="10"/>
      <c r="P110" s="31"/>
    </row>
    <row r="111" spans="1:16" x14ac:dyDescent="0.2">
      <c r="A111" s="32" t="s">
        <v>124</v>
      </c>
      <c r="B111" s="32" t="s">
        <v>125</v>
      </c>
      <c r="C111" s="32" t="s">
        <v>37</v>
      </c>
      <c r="D111" s="32" t="s">
        <v>38</v>
      </c>
      <c r="E111" s="32" t="s">
        <v>10</v>
      </c>
      <c r="F111" s="32">
        <v>1</v>
      </c>
      <c r="G111" s="33">
        <v>32633.590179421495</v>
      </c>
      <c r="H111" s="34">
        <v>1112.8440000000001</v>
      </c>
      <c r="I111" s="43">
        <f t="shared" si="1"/>
        <v>3.4101182060616526E-2</v>
      </c>
      <c r="L111" s="37"/>
      <c r="M111" s="10"/>
      <c r="N111" s="30"/>
      <c r="O111" s="10"/>
      <c r="P111" s="31"/>
    </row>
    <row r="112" spans="1:16" x14ac:dyDescent="0.2">
      <c r="A112" s="32" t="s">
        <v>126</v>
      </c>
      <c r="B112" s="32" t="s">
        <v>127</v>
      </c>
      <c r="C112" s="32" t="s">
        <v>37</v>
      </c>
      <c r="D112" s="32" t="s">
        <v>38</v>
      </c>
      <c r="E112" s="32" t="s">
        <v>20</v>
      </c>
      <c r="F112" s="32">
        <v>2</v>
      </c>
      <c r="G112" s="33">
        <v>10580.596278175166</v>
      </c>
      <c r="H112" s="34">
        <v>560.45100000000002</v>
      </c>
      <c r="I112" s="43">
        <f t="shared" si="1"/>
        <v>5.2969698990977941E-2</v>
      </c>
      <c r="L112" s="37"/>
      <c r="M112" s="9"/>
      <c r="N112" s="30"/>
      <c r="O112" s="9"/>
      <c r="P112" s="31"/>
    </row>
    <row r="113" spans="1:16" x14ac:dyDescent="0.2">
      <c r="A113" s="32" t="s">
        <v>128</v>
      </c>
      <c r="B113" s="32" t="s">
        <v>129</v>
      </c>
      <c r="C113" s="32" t="s">
        <v>13</v>
      </c>
      <c r="D113" s="32" t="s">
        <v>14</v>
      </c>
      <c r="E113" s="32" t="s">
        <v>15</v>
      </c>
      <c r="F113" s="32">
        <v>5</v>
      </c>
      <c r="G113" s="33">
        <v>28182.625746686954</v>
      </c>
      <c r="H113" s="34">
        <v>500.14499999999998</v>
      </c>
      <c r="I113" s="43">
        <f t="shared" si="1"/>
        <v>1.7746572107774423E-2</v>
      </c>
      <c r="L113" s="37"/>
      <c r="M113" s="9"/>
      <c r="N113" s="30"/>
      <c r="O113" s="9"/>
      <c r="P113" s="31"/>
    </row>
    <row r="114" spans="1:16" x14ac:dyDescent="0.2">
      <c r="A114" s="32" t="s">
        <v>130</v>
      </c>
      <c r="B114" s="32" t="s">
        <v>131</v>
      </c>
      <c r="C114" s="32" t="s">
        <v>13</v>
      </c>
      <c r="D114" s="32" t="s">
        <v>14</v>
      </c>
      <c r="E114" s="32" t="s">
        <v>20</v>
      </c>
      <c r="F114" s="32">
        <v>2</v>
      </c>
      <c r="G114" s="33">
        <v>17068.199064225522</v>
      </c>
      <c r="H114" s="34">
        <v>1329.0920000000001</v>
      </c>
      <c r="I114" s="43">
        <f t="shared" si="1"/>
        <v>7.7869492557404052E-2</v>
      </c>
      <c r="L114" s="37"/>
      <c r="M114" s="9"/>
      <c r="N114" s="30"/>
      <c r="O114" s="9"/>
      <c r="P114" s="31"/>
    </row>
    <row r="115" spans="1:16" x14ac:dyDescent="0.2">
      <c r="A115" s="32" t="s">
        <v>23</v>
      </c>
      <c r="B115" s="32" t="s">
        <v>132</v>
      </c>
      <c r="C115" s="32" t="s">
        <v>23</v>
      </c>
      <c r="D115" s="32" t="s">
        <v>24</v>
      </c>
      <c r="E115" s="32" t="s">
        <v>15</v>
      </c>
      <c r="F115" s="32">
        <v>5</v>
      </c>
      <c r="G115" s="33">
        <v>27927.526753227823</v>
      </c>
      <c r="H115" s="34">
        <v>1491.047</v>
      </c>
      <c r="I115" s="43">
        <f t="shared" si="1"/>
        <v>5.3389869184447811E-2</v>
      </c>
      <c r="L115" s="37"/>
      <c r="M115" s="9"/>
      <c r="N115" s="30"/>
      <c r="O115" s="9"/>
      <c r="P115" s="31"/>
    </row>
    <row r="116" spans="1:16" x14ac:dyDescent="0.2">
      <c r="A116" s="32" t="s">
        <v>417</v>
      </c>
      <c r="B116" s="32" t="s">
        <v>416</v>
      </c>
      <c r="C116" s="32" t="s">
        <v>120</v>
      </c>
      <c r="D116" s="32" t="s">
        <v>121</v>
      </c>
      <c r="E116" s="32" t="s">
        <v>109</v>
      </c>
      <c r="F116" s="32">
        <v>4</v>
      </c>
      <c r="G116" s="33">
        <v>13160.262298075702</v>
      </c>
      <c r="H116" s="34">
        <v>1435.874</v>
      </c>
      <c r="I116" s="43">
        <f t="shared" si="1"/>
        <v>0.10910679190717604</v>
      </c>
      <c r="L116" s="37"/>
      <c r="M116" s="9"/>
      <c r="N116" s="30"/>
      <c r="O116" s="9"/>
      <c r="P116" s="31"/>
    </row>
    <row r="117" spans="1:16" x14ac:dyDescent="0.2">
      <c r="A117" s="32" t="s">
        <v>415</v>
      </c>
      <c r="B117" s="32" t="s">
        <v>414</v>
      </c>
      <c r="C117" s="32" t="s">
        <v>37</v>
      </c>
      <c r="D117" s="32" t="s">
        <v>38</v>
      </c>
      <c r="E117" s="32" t="s">
        <v>20</v>
      </c>
      <c r="F117" s="32">
        <v>2</v>
      </c>
      <c r="G117" s="33">
        <v>19501.514697999752</v>
      </c>
      <c r="H117" s="34">
        <v>2593.1329999999998</v>
      </c>
      <c r="I117" s="43">
        <f t="shared" si="1"/>
        <v>0.13297085073427525</v>
      </c>
      <c r="L117" s="37"/>
      <c r="M117" s="9"/>
      <c r="N117" s="30"/>
      <c r="O117" s="9"/>
      <c r="P117" s="31"/>
    </row>
    <row r="118" spans="1:16" x14ac:dyDescent="0.2">
      <c r="A118" s="32" t="s">
        <v>133</v>
      </c>
      <c r="B118" s="32" t="s">
        <v>134</v>
      </c>
      <c r="C118" s="32" t="s">
        <v>23</v>
      </c>
      <c r="D118" s="32" t="s">
        <v>24</v>
      </c>
      <c r="E118" s="32" t="s">
        <v>25</v>
      </c>
      <c r="F118" s="32">
        <v>7</v>
      </c>
      <c r="G118" s="33">
        <v>20325.645492862997</v>
      </c>
      <c r="H118" s="34">
        <v>2382.096</v>
      </c>
      <c r="I118" s="43">
        <f t="shared" si="1"/>
        <v>0.11719657320779467</v>
      </c>
      <c r="L118" s="37"/>
      <c r="M118" s="9"/>
      <c r="N118" s="30"/>
      <c r="O118" s="9"/>
      <c r="P118" s="31"/>
    </row>
    <row r="119" spans="1:16" x14ac:dyDescent="0.2">
      <c r="A119" s="32" t="s">
        <v>135</v>
      </c>
      <c r="B119" s="32" t="s">
        <v>136</v>
      </c>
      <c r="C119" s="32" t="s">
        <v>13</v>
      </c>
      <c r="D119" s="32" t="s">
        <v>14</v>
      </c>
      <c r="E119" s="32" t="s">
        <v>41</v>
      </c>
      <c r="F119" s="32">
        <v>6</v>
      </c>
      <c r="G119" s="33">
        <v>23337.265063270384</v>
      </c>
      <c r="H119" s="34">
        <v>1834.229</v>
      </c>
      <c r="I119" s="43">
        <f t="shared" si="1"/>
        <v>7.8596570550455019E-2</v>
      </c>
      <c r="L119" s="37"/>
      <c r="M119" s="9"/>
      <c r="N119" s="30"/>
      <c r="O119" s="9"/>
      <c r="P119" s="31"/>
    </row>
    <row r="120" spans="1:16" x14ac:dyDescent="0.2">
      <c r="A120" s="32" t="s">
        <v>137</v>
      </c>
      <c r="B120" s="32" t="s">
        <v>138</v>
      </c>
      <c r="C120" s="32" t="s">
        <v>13</v>
      </c>
      <c r="D120" s="32" t="s">
        <v>14</v>
      </c>
      <c r="E120" s="32" t="s">
        <v>15</v>
      </c>
      <c r="F120" s="32">
        <v>5</v>
      </c>
      <c r="G120" s="33">
        <v>27758.692989757357</v>
      </c>
      <c r="H120" s="34">
        <v>807.38199999999995</v>
      </c>
      <c r="I120" s="43">
        <f t="shared" si="1"/>
        <v>2.9085735423419062E-2</v>
      </c>
      <c r="L120" s="37"/>
      <c r="M120" s="9"/>
      <c r="N120" s="30"/>
      <c r="O120" s="9"/>
      <c r="P120" s="31"/>
    </row>
    <row r="121" spans="1:16" x14ac:dyDescent="0.2">
      <c r="A121" s="32" t="s">
        <v>139</v>
      </c>
      <c r="B121" s="32" t="s">
        <v>140</v>
      </c>
      <c r="C121" s="32" t="s">
        <v>23</v>
      </c>
      <c r="D121" s="32" t="s">
        <v>24</v>
      </c>
      <c r="E121" s="32" t="s">
        <v>25</v>
      </c>
      <c r="F121" s="32">
        <v>7</v>
      </c>
      <c r="G121" s="33">
        <v>18124.277549357608</v>
      </c>
      <c r="H121" s="34">
        <v>80.747</v>
      </c>
      <c r="I121" s="43">
        <f t="shared" si="1"/>
        <v>4.4551844772903497E-3</v>
      </c>
      <c r="L121" s="37"/>
      <c r="M121" s="9"/>
      <c r="N121" s="30"/>
      <c r="O121" s="9"/>
      <c r="P121" s="31"/>
    </row>
    <row r="122" spans="1:16" x14ac:dyDescent="0.2">
      <c r="A122" s="32" t="s">
        <v>413</v>
      </c>
      <c r="B122" s="32" t="s">
        <v>412</v>
      </c>
      <c r="C122" s="32" t="s">
        <v>8</v>
      </c>
      <c r="D122" s="32" t="s">
        <v>9</v>
      </c>
      <c r="E122" s="32" t="s">
        <v>10</v>
      </c>
      <c r="F122" s="32">
        <v>1</v>
      </c>
      <c r="G122" s="33">
        <v>42825.514897287234</v>
      </c>
      <c r="H122" s="34">
        <v>8508.8629999999994</v>
      </c>
      <c r="I122" s="43">
        <f t="shared" si="1"/>
        <v>0.19868676466372129</v>
      </c>
      <c r="L122" s="37"/>
      <c r="M122" s="10"/>
      <c r="N122" s="30"/>
      <c r="O122" s="10"/>
      <c r="P122" s="31"/>
    </row>
    <row r="123" spans="1:16" x14ac:dyDescent="0.2">
      <c r="A123" s="32" t="s">
        <v>411</v>
      </c>
      <c r="B123" s="32" t="s">
        <v>410</v>
      </c>
      <c r="C123" s="32" t="s">
        <v>120</v>
      </c>
      <c r="D123" s="32" t="s">
        <v>121</v>
      </c>
      <c r="E123" s="32" t="s">
        <v>109</v>
      </c>
      <c r="F123" s="32">
        <v>4</v>
      </c>
      <c r="G123" s="33">
        <v>24519.740916290913</v>
      </c>
      <c r="H123" s="34">
        <v>263.83</v>
      </c>
      <c r="I123" s="43">
        <f t="shared" si="1"/>
        <v>1.075990161970722E-2</v>
      </c>
      <c r="L123" s="37"/>
      <c r="M123" s="9"/>
      <c r="N123" s="30"/>
      <c r="O123" s="9"/>
      <c r="P123" s="31"/>
    </row>
    <row r="124" spans="1:16" x14ac:dyDescent="0.2">
      <c r="A124" s="32" t="s">
        <v>409</v>
      </c>
      <c r="B124" s="32" t="s">
        <v>408</v>
      </c>
      <c r="C124" s="32" t="s">
        <v>44</v>
      </c>
      <c r="D124" s="32" t="s">
        <v>45</v>
      </c>
      <c r="E124" s="32" t="s">
        <v>10</v>
      </c>
      <c r="F124" s="32">
        <v>1</v>
      </c>
      <c r="G124" s="33">
        <v>32062.716207398491</v>
      </c>
      <c r="H124" s="34">
        <v>3824.652</v>
      </c>
      <c r="I124" s="43">
        <f t="shared" si="1"/>
        <v>0.11928658742634722</v>
      </c>
      <c r="L124" s="37"/>
      <c r="M124" s="10"/>
      <c r="N124" s="30"/>
      <c r="O124" s="10"/>
      <c r="P124" s="31"/>
    </row>
    <row r="125" spans="1:16" x14ac:dyDescent="0.2">
      <c r="A125" s="32" t="s">
        <v>141</v>
      </c>
      <c r="B125" s="32" t="s">
        <v>142</v>
      </c>
      <c r="C125" s="32" t="s">
        <v>120</v>
      </c>
      <c r="D125" s="32" t="s">
        <v>121</v>
      </c>
      <c r="E125" s="32" t="s">
        <v>109</v>
      </c>
      <c r="F125" s="32">
        <v>4</v>
      </c>
      <c r="G125" s="33">
        <v>23838.995737187055</v>
      </c>
      <c r="H125" s="34">
        <v>1206.489</v>
      </c>
      <c r="I125" s="43">
        <f t="shared" si="1"/>
        <v>5.0609892014786814E-2</v>
      </c>
      <c r="L125" s="37"/>
      <c r="M125" s="9"/>
      <c r="N125" s="30"/>
      <c r="O125" s="9"/>
      <c r="P125" s="31"/>
    </row>
    <row r="126" spans="1:16" x14ac:dyDescent="0.2">
      <c r="A126" s="32" t="s">
        <v>407</v>
      </c>
      <c r="B126" s="32" t="s">
        <v>406</v>
      </c>
      <c r="C126" s="32" t="s">
        <v>52</v>
      </c>
      <c r="D126" s="32" t="s">
        <v>53</v>
      </c>
      <c r="E126" s="32" t="s">
        <v>54</v>
      </c>
      <c r="F126" s="32">
        <v>8</v>
      </c>
      <c r="G126" s="33">
        <v>7643.3171262572705</v>
      </c>
      <c r="H126" s="34">
        <v>275.39600000000002</v>
      </c>
      <c r="I126" s="43">
        <f t="shared" si="1"/>
        <v>3.6030952981647921E-2</v>
      </c>
      <c r="L126" s="37"/>
      <c r="M126" s="9"/>
      <c r="N126" s="30"/>
      <c r="O126" s="9"/>
      <c r="P126" s="31"/>
    </row>
    <row r="127" spans="1:16" x14ac:dyDescent="0.2">
      <c r="A127" s="32" t="s">
        <v>405</v>
      </c>
      <c r="B127" s="32" t="s">
        <v>404</v>
      </c>
      <c r="C127" s="32" t="s">
        <v>44</v>
      </c>
      <c r="D127" s="32" t="s">
        <v>45</v>
      </c>
      <c r="E127" s="32" t="s">
        <v>10</v>
      </c>
      <c r="F127" s="32">
        <v>1</v>
      </c>
      <c r="G127" s="33">
        <v>16397.814766661479</v>
      </c>
      <c r="H127" s="34">
        <v>14590.344999999999</v>
      </c>
      <c r="I127" s="43">
        <f t="shared" si="1"/>
        <v>0.88977374166122059</v>
      </c>
      <c r="L127" s="37"/>
      <c r="M127" s="10"/>
      <c r="N127" s="30"/>
      <c r="O127" s="10"/>
      <c r="P127" s="31"/>
    </row>
    <row r="128" spans="1:16" x14ac:dyDescent="0.2">
      <c r="A128" s="32" t="s">
        <v>143</v>
      </c>
      <c r="B128" s="32" t="s">
        <v>144</v>
      </c>
      <c r="C128" s="32" t="s">
        <v>52</v>
      </c>
      <c r="D128" s="32" t="s">
        <v>53</v>
      </c>
      <c r="E128" s="32" t="s">
        <v>54</v>
      </c>
      <c r="F128" s="32">
        <v>8</v>
      </c>
      <c r="G128" s="33">
        <v>12577.928319776083</v>
      </c>
      <c r="H128" s="34">
        <v>883.15300000000002</v>
      </c>
      <c r="I128" s="43">
        <f t="shared" si="1"/>
        <v>7.0214504133517139E-2</v>
      </c>
      <c r="L128" s="37"/>
      <c r="M128" s="9"/>
      <c r="N128" s="30"/>
      <c r="O128" s="9"/>
      <c r="P128" s="31"/>
    </row>
    <row r="129" spans="1:16" x14ac:dyDescent="0.2">
      <c r="A129" s="32" t="s">
        <v>403</v>
      </c>
      <c r="B129" s="32" t="s">
        <v>402</v>
      </c>
      <c r="C129" s="32" t="s">
        <v>18</v>
      </c>
      <c r="D129" s="32" t="s">
        <v>19</v>
      </c>
      <c r="E129" s="32" t="s">
        <v>20</v>
      </c>
      <c r="F129" s="32">
        <v>2</v>
      </c>
      <c r="G129" s="33">
        <v>12835.873473019026</v>
      </c>
      <c r="H129" s="34">
        <v>44.795000000000002</v>
      </c>
      <c r="I129" s="43">
        <f t="shared" si="1"/>
        <v>3.4898287283805797E-3</v>
      </c>
      <c r="L129" s="37"/>
      <c r="M129" s="9"/>
      <c r="N129" s="30"/>
      <c r="O129" s="9"/>
      <c r="P129" s="31"/>
    </row>
    <row r="130" spans="1:16" x14ac:dyDescent="0.2">
      <c r="A130" s="32" t="s">
        <v>145</v>
      </c>
      <c r="B130" s="32" t="s">
        <v>146</v>
      </c>
      <c r="C130" s="32" t="s">
        <v>44</v>
      </c>
      <c r="D130" s="32" t="s">
        <v>45</v>
      </c>
      <c r="E130" s="32" t="s">
        <v>10</v>
      </c>
      <c r="F130" s="32">
        <v>1</v>
      </c>
      <c r="G130" s="33">
        <v>31902.460707245882</v>
      </c>
      <c r="H130" s="34">
        <v>1587.845</v>
      </c>
      <c r="I130" s="43">
        <f t="shared" si="1"/>
        <v>4.9771866019079805E-2</v>
      </c>
      <c r="L130" s="37"/>
      <c r="M130" s="10"/>
      <c r="N130" s="30"/>
      <c r="O130" s="10"/>
      <c r="P130" s="31"/>
    </row>
    <row r="131" spans="1:16" x14ac:dyDescent="0.2">
      <c r="A131" s="32" t="s">
        <v>401</v>
      </c>
      <c r="B131" s="32" t="s">
        <v>400</v>
      </c>
      <c r="C131" s="32" t="s">
        <v>37</v>
      </c>
      <c r="D131" s="32" t="s">
        <v>38</v>
      </c>
      <c r="E131" s="32" t="s">
        <v>10</v>
      </c>
      <c r="F131" s="32">
        <v>1</v>
      </c>
      <c r="G131" s="33">
        <v>18140.72340091622</v>
      </c>
      <c r="H131" s="34">
        <v>1789.904</v>
      </c>
      <c r="I131" s="43">
        <f t="shared" si="1"/>
        <v>9.8667730081238025E-2</v>
      </c>
      <c r="L131" s="37"/>
      <c r="M131" s="10"/>
      <c r="N131" s="30"/>
      <c r="O131" s="10"/>
      <c r="P131" s="31"/>
    </row>
    <row r="132" spans="1:16" x14ac:dyDescent="0.2">
      <c r="A132" s="32" t="s">
        <v>399</v>
      </c>
      <c r="B132" s="32" t="s">
        <v>398</v>
      </c>
      <c r="C132" s="32" t="s">
        <v>68</v>
      </c>
      <c r="D132" s="32" t="s">
        <v>69</v>
      </c>
      <c r="E132" s="32" t="s">
        <v>109</v>
      </c>
      <c r="F132" s="32">
        <v>4</v>
      </c>
      <c r="G132" s="33">
        <v>10401.552861658343</v>
      </c>
      <c r="H132" s="34">
        <v>492.589</v>
      </c>
      <c r="I132" s="43">
        <f t="shared" si="1"/>
        <v>4.7357255839727129E-2</v>
      </c>
      <c r="L132" s="37"/>
      <c r="M132" s="9"/>
      <c r="N132" s="30"/>
      <c r="O132" s="9"/>
      <c r="P132" s="31"/>
    </row>
    <row r="133" spans="1:16" x14ac:dyDescent="0.2">
      <c r="A133" s="32" t="s">
        <v>147</v>
      </c>
      <c r="B133" s="32" t="s">
        <v>148</v>
      </c>
      <c r="C133" s="32" t="s">
        <v>37</v>
      </c>
      <c r="D133" s="32" t="s">
        <v>38</v>
      </c>
      <c r="E133" s="32" t="s">
        <v>70</v>
      </c>
      <c r="F133" s="32">
        <v>3</v>
      </c>
      <c r="G133" s="33">
        <v>25805.742310196045</v>
      </c>
      <c r="H133" s="34">
        <v>7.6189999999999998</v>
      </c>
      <c r="I133" s="43">
        <f t="shared" si="1"/>
        <v>2.9524436493305893E-4</v>
      </c>
      <c r="L133" s="37"/>
      <c r="M133" s="9"/>
      <c r="N133" s="30"/>
      <c r="O133" s="9"/>
      <c r="P133" s="31"/>
    </row>
    <row r="134" spans="1:16" x14ac:dyDescent="0.2">
      <c r="A134" s="32" t="s">
        <v>149</v>
      </c>
      <c r="B134" s="32" t="s">
        <v>150</v>
      </c>
      <c r="C134" s="32" t="s">
        <v>30</v>
      </c>
      <c r="D134" s="32" t="s">
        <v>31</v>
      </c>
      <c r="E134" s="32" t="s">
        <v>32</v>
      </c>
      <c r="F134" s="32">
        <v>9</v>
      </c>
      <c r="G134" s="33">
        <v>12770.756262893041</v>
      </c>
      <c r="H134" s="34">
        <v>1009.808</v>
      </c>
      <c r="I134" s="43">
        <f t="shared" si="1"/>
        <v>7.9071902964283944E-2</v>
      </c>
      <c r="L134" s="37"/>
      <c r="M134" s="9"/>
      <c r="N134" s="30"/>
      <c r="O134" s="9"/>
      <c r="P134" s="31"/>
    </row>
    <row r="135" spans="1:16" x14ac:dyDescent="0.2">
      <c r="A135" s="32" t="s">
        <v>397</v>
      </c>
      <c r="B135" s="32" t="s">
        <v>396</v>
      </c>
      <c r="C135" s="32" t="s">
        <v>68</v>
      </c>
      <c r="D135" s="32" t="s">
        <v>69</v>
      </c>
      <c r="E135" s="32" t="s">
        <v>70</v>
      </c>
      <c r="F135" s="32">
        <v>3</v>
      </c>
      <c r="G135" s="33">
        <v>20702.147854450977</v>
      </c>
      <c r="H135" s="34">
        <v>1568.067</v>
      </c>
      <c r="I135" s="43">
        <f t="shared" si="1"/>
        <v>7.5744169688309146E-2</v>
      </c>
      <c r="L135" s="37"/>
      <c r="M135" s="9"/>
      <c r="N135" s="30"/>
      <c r="O135" s="9"/>
      <c r="P135" s="31"/>
    </row>
    <row r="136" spans="1:16" x14ac:dyDescent="0.2">
      <c r="A136" s="32" t="s">
        <v>151</v>
      </c>
      <c r="B136" s="32" t="s">
        <v>152</v>
      </c>
      <c r="C136" s="32" t="s">
        <v>37</v>
      </c>
      <c r="D136" s="32" t="s">
        <v>38</v>
      </c>
      <c r="E136" s="32" t="s">
        <v>10</v>
      </c>
      <c r="F136" s="32">
        <v>1</v>
      </c>
      <c r="G136" s="33">
        <v>83418.746496792897</v>
      </c>
      <c r="H136" s="34">
        <v>38875.576000000001</v>
      </c>
      <c r="I136" s="43">
        <f t="shared" si="1"/>
        <v>0.46602925160826536</v>
      </c>
      <c r="L136" s="37"/>
      <c r="M136" s="10"/>
      <c r="N136" s="30"/>
      <c r="O136" s="10"/>
      <c r="P136" s="31"/>
    </row>
    <row r="137" spans="1:16" x14ac:dyDescent="0.2">
      <c r="A137" s="32" t="s">
        <v>395</v>
      </c>
      <c r="B137" s="32" t="s">
        <v>394</v>
      </c>
      <c r="C137" s="32" t="s">
        <v>37</v>
      </c>
      <c r="D137" s="32" t="s">
        <v>38</v>
      </c>
      <c r="E137" s="32" t="s">
        <v>10</v>
      </c>
      <c r="F137" s="32">
        <v>1</v>
      </c>
      <c r="G137" s="33">
        <v>16762.095543187144</v>
      </c>
      <c r="H137" s="34">
        <v>20.036999999999999</v>
      </c>
      <c r="I137" s="43">
        <f t="shared" ref="I137:I200" si="2">H137/G137</f>
        <v>1.1953755989741939E-3</v>
      </c>
      <c r="L137" s="37"/>
      <c r="M137" s="10"/>
      <c r="N137" s="30"/>
      <c r="O137" s="10"/>
      <c r="P137" s="31"/>
    </row>
    <row r="138" spans="1:16" x14ac:dyDescent="0.2">
      <c r="A138" s="32" t="s">
        <v>153</v>
      </c>
      <c r="B138" s="32" t="s">
        <v>154</v>
      </c>
      <c r="C138" s="32" t="s">
        <v>23</v>
      </c>
      <c r="D138" s="32" t="s">
        <v>24</v>
      </c>
      <c r="E138" s="32" t="s">
        <v>25</v>
      </c>
      <c r="F138" s="32">
        <v>7</v>
      </c>
      <c r="G138" s="33">
        <v>9568.4338556493694</v>
      </c>
      <c r="H138" s="34">
        <v>669.63300000000004</v>
      </c>
      <c r="I138" s="43">
        <f t="shared" si="2"/>
        <v>6.9983553223251588E-2</v>
      </c>
      <c r="L138" s="37"/>
      <c r="M138" s="9"/>
      <c r="N138" s="30"/>
      <c r="O138" s="9"/>
      <c r="P138" s="31"/>
    </row>
    <row r="139" spans="1:16" x14ac:dyDescent="0.2">
      <c r="A139" s="32" t="s">
        <v>155</v>
      </c>
      <c r="B139" s="32" t="s">
        <v>156</v>
      </c>
      <c r="C139" s="32" t="s">
        <v>37</v>
      </c>
      <c r="D139" s="32" t="s">
        <v>38</v>
      </c>
      <c r="E139" s="32" t="s">
        <v>10</v>
      </c>
      <c r="F139" s="32">
        <v>1</v>
      </c>
      <c r="G139" s="33">
        <v>32065.701240406692</v>
      </c>
      <c r="H139" s="34">
        <v>243.554</v>
      </c>
      <c r="I139" s="43">
        <f t="shared" si="2"/>
        <v>7.5954677608326329E-3</v>
      </c>
      <c r="L139" s="37"/>
      <c r="M139" s="10"/>
      <c r="N139" s="30"/>
      <c r="O139" s="10"/>
      <c r="P139" s="31"/>
    </row>
    <row r="140" spans="1:16" x14ac:dyDescent="0.2">
      <c r="A140" s="32" t="s">
        <v>157</v>
      </c>
      <c r="B140" s="32" t="s">
        <v>158</v>
      </c>
      <c r="C140" s="32" t="s">
        <v>52</v>
      </c>
      <c r="D140" s="32" t="s">
        <v>53</v>
      </c>
      <c r="E140" s="32" t="s">
        <v>41</v>
      </c>
      <c r="F140" s="32">
        <v>6</v>
      </c>
      <c r="G140" s="33">
        <v>26870.360757311875</v>
      </c>
      <c r="H140" s="34">
        <v>1419.335</v>
      </c>
      <c r="I140" s="43">
        <f t="shared" si="2"/>
        <v>5.2821583335600553E-2</v>
      </c>
      <c r="L140" s="37"/>
      <c r="M140" s="9"/>
      <c r="N140" s="30"/>
      <c r="O140" s="9"/>
      <c r="P140" s="31"/>
    </row>
    <row r="141" spans="1:16" x14ac:dyDescent="0.2">
      <c r="A141" s="32" t="s">
        <v>159</v>
      </c>
      <c r="B141" s="32" t="s">
        <v>160</v>
      </c>
      <c r="C141" s="32" t="s">
        <v>13</v>
      </c>
      <c r="D141" s="32" t="s">
        <v>14</v>
      </c>
      <c r="E141" s="32" t="s">
        <v>15</v>
      </c>
      <c r="F141" s="32">
        <v>5</v>
      </c>
      <c r="G141" s="33">
        <v>29947.375531399404</v>
      </c>
      <c r="H141" s="34">
        <v>282.67200000000003</v>
      </c>
      <c r="I141" s="43">
        <f t="shared" si="2"/>
        <v>9.4389573371336799E-3</v>
      </c>
      <c r="L141" s="37"/>
      <c r="M141" s="9"/>
      <c r="N141" s="30"/>
      <c r="O141" s="9"/>
      <c r="P141" s="31"/>
    </row>
    <row r="142" spans="1:16" x14ac:dyDescent="0.2">
      <c r="A142" s="32" t="s">
        <v>393</v>
      </c>
      <c r="B142" s="32" t="s">
        <v>392</v>
      </c>
      <c r="C142" s="32" t="s">
        <v>44</v>
      </c>
      <c r="D142" s="32" t="s">
        <v>45</v>
      </c>
      <c r="E142" s="32" t="s">
        <v>10</v>
      </c>
      <c r="F142" s="32">
        <v>1</v>
      </c>
      <c r="G142" s="33">
        <v>16732.769817829976</v>
      </c>
      <c r="H142" s="34">
        <v>12807.674000000001</v>
      </c>
      <c r="I142" s="43">
        <f t="shared" si="2"/>
        <v>0.76542462123350896</v>
      </c>
      <c r="L142" s="37"/>
      <c r="M142" s="10"/>
      <c r="N142" s="30"/>
      <c r="O142" s="10"/>
      <c r="P142" s="31"/>
    </row>
    <row r="143" spans="1:16" x14ac:dyDescent="0.2">
      <c r="A143" s="32" t="s">
        <v>391</v>
      </c>
      <c r="B143" s="32" t="s">
        <v>390</v>
      </c>
      <c r="C143" s="32" t="s">
        <v>37</v>
      </c>
      <c r="D143" s="32" t="s">
        <v>38</v>
      </c>
      <c r="E143" s="32" t="s">
        <v>10</v>
      </c>
      <c r="F143" s="32">
        <v>1</v>
      </c>
      <c r="G143" s="33">
        <v>18241.872035136428</v>
      </c>
      <c r="H143" s="34">
        <v>1275.5160000000001</v>
      </c>
      <c r="I143" s="43">
        <f t="shared" si="2"/>
        <v>6.9922428879183873E-2</v>
      </c>
      <c r="L143" s="37"/>
      <c r="M143" s="10"/>
      <c r="N143" s="30"/>
      <c r="O143" s="10"/>
      <c r="P143" s="31"/>
    </row>
    <row r="144" spans="1:16" x14ac:dyDescent="0.2">
      <c r="A144" s="32" t="s">
        <v>389</v>
      </c>
      <c r="B144" s="32" t="s">
        <v>388</v>
      </c>
      <c r="C144" s="32" t="s">
        <v>37</v>
      </c>
      <c r="D144" s="32" t="s">
        <v>38</v>
      </c>
      <c r="E144" s="32" t="s">
        <v>70</v>
      </c>
      <c r="F144" s="32">
        <v>3</v>
      </c>
      <c r="G144" s="33">
        <v>34455.059792081302</v>
      </c>
      <c r="H144" s="34">
        <v>5514.7650000000003</v>
      </c>
      <c r="I144" s="43">
        <f t="shared" si="2"/>
        <v>0.16005675315262236</v>
      </c>
      <c r="L144" s="37"/>
      <c r="M144" s="9"/>
      <c r="N144" s="30"/>
      <c r="O144" s="9"/>
      <c r="P144" s="31"/>
    </row>
    <row r="145" spans="1:16" x14ac:dyDescent="0.2">
      <c r="A145" s="32" t="s">
        <v>161</v>
      </c>
      <c r="B145" s="32" t="s">
        <v>162</v>
      </c>
      <c r="C145" s="32" t="s">
        <v>23</v>
      </c>
      <c r="D145" s="32" t="s">
        <v>24</v>
      </c>
      <c r="E145" s="32" t="s">
        <v>25</v>
      </c>
      <c r="F145" s="32">
        <v>7</v>
      </c>
      <c r="G145" s="33">
        <v>19467.70895207646</v>
      </c>
      <c r="H145" s="34">
        <v>92.507000000000005</v>
      </c>
      <c r="I145" s="43">
        <f t="shared" si="2"/>
        <v>4.7518174957168263E-3</v>
      </c>
      <c r="L145" s="37"/>
      <c r="M145" s="9"/>
      <c r="N145" s="30"/>
      <c r="O145" s="9"/>
      <c r="P145" s="31"/>
    </row>
    <row r="146" spans="1:16" x14ac:dyDescent="0.2">
      <c r="A146" s="32" t="s">
        <v>163</v>
      </c>
      <c r="B146" s="32" t="s">
        <v>164</v>
      </c>
      <c r="C146" s="32" t="s">
        <v>30</v>
      </c>
      <c r="D146" s="32" t="s">
        <v>31</v>
      </c>
      <c r="E146" s="32" t="s">
        <v>32</v>
      </c>
      <c r="F146" s="32">
        <v>9</v>
      </c>
      <c r="G146" s="33">
        <v>7458.2176510512882</v>
      </c>
      <c r="H146" s="34">
        <v>127.43600000000001</v>
      </c>
      <c r="I146" s="43">
        <f t="shared" si="2"/>
        <v>1.7086656083580103E-2</v>
      </c>
      <c r="L146" s="37"/>
      <c r="M146" s="9"/>
      <c r="N146" s="30"/>
      <c r="O146" s="9"/>
      <c r="P146" s="31"/>
    </row>
    <row r="147" spans="1:16" x14ac:dyDescent="0.2">
      <c r="A147" s="32" t="s">
        <v>165</v>
      </c>
      <c r="B147" s="32" t="s">
        <v>166</v>
      </c>
      <c r="C147" s="32" t="s">
        <v>8</v>
      </c>
      <c r="D147" s="32" t="s">
        <v>9</v>
      </c>
      <c r="E147" s="32" t="s">
        <v>10</v>
      </c>
      <c r="F147" s="32">
        <v>1</v>
      </c>
      <c r="G147" s="33">
        <v>24667.244049021796</v>
      </c>
      <c r="H147" s="34">
        <v>2234.1489999999999</v>
      </c>
      <c r="I147" s="43">
        <f t="shared" si="2"/>
        <v>9.0571488065712691E-2</v>
      </c>
      <c r="L147" s="37"/>
      <c r="M147" s="10"/>
      <c r="N147" s="30"/>
      <c r="O147" s="10"/>
      <c r="P147" s="31"/>
    </row>
    <row r="148" spans="1:16" x14ac:dyDescent="0.2">
      <c r="A148" s="32" t="s">
        <v>387</v>
      </c>
      <c r="B148" s="32" t="s">
        <v>386</v>
      </c>
      <c r="C148" s="32" t="s">
        <v>23</v>
      </c>
      <c r="D148" s="32" t="s">
        <v>24</v>
      </c>
      <c r="E148" s="32" t="s">
        <v>41</v>
      </c>
      <c r="F148" s="32">
        <v>6</v>
      </c>
      <c r="G148" s="33">
        <v>21184.401187989115</v>
      </c>
      <c r="H148" s="34">
        <v>527.41999999999996</v>
      </c>
      <c r="I148" s="43">
        <f t="shared" si="2"/>
        <v>2.4896620646470309E-2</v>
      </c>
      <c r="L148" s="37"/>
      <c r="M148" s="9"/>
      <c r="N148" s="30"/>
      <c r="O148" s="9"/>
      <c r="P148" s="31"/>
    </row>
    <row r="149" spans="1:16" x14ac:dyDescent="0.2">
      <c r="A149" s="32" t="s">
        <v>385</v>
      </c>
      <c r="B149" s="32" t="s">
        <v>384</v>
      </c>
      <c r="C149" s="32" t="s">
        <v>120</v>
      </c>
      <c r="D149" s="32" t="s">
        <v>121</v>
      </c>
      <c r="E149" s="32" t="s">
        <v>109</v>
      </c>
      <c r="F149" s="32">
        <v>4</v>
      </c>
      <c r="G149" s="33">
        <v>13059.278730250318</v>
      </c>
      <c r="H149" s="34">
        <v>19.986000000000001</v>
      </c>
      <c r="I149" s="43">
        <f t="shared" si="2"/>
        <v>1.5304061129888229E-3</v>
      </c>
      <c r="L149" s="37"/>
      <c r="M149" s="9"/>
      <c r="N149" s="30"/>
      <c r="O149" s="9"/>
      <c r="P149" s="31"/>
    </row>
    <row r="150" spans="1:16" x14ac:dyDescent="0.2">
      <c r="A150" s="32" t="s">
        <v>383</v>
      </c>
      <c r="B150" s="32" t="s">
        <v>382</v>
      </c>
      <c r="C150" s="32" t="s">
        <v>120</v>
      </c>
      <c r="D150" s="32" t="s">
        <v>121</v>
      </c>
      <c r="E150" s="32" t="s">
        <v>109</v>
      </c>
      <c r="F150" s="32">
        <v>4</v>
      </c>
      <c r="G150" s="33">
        <v>16605.798177034991</v>
      </c>
      <c r="H150" s="34">
        <v>595.572</v>
      </c>
      <c r="I150" s="43">
        <f t="shared" si="2"/>
        <v>3.5865304013127597E-2</v>
      </c>
      <c r="L150" s="37"/>
      <c r="M150" s="9"/>
      <c r="N150" s="30"/>
      <c r="O150" s="9"/>
      <c r="P150" s="31"/>
    </row>
    <row r="151" spans="1:16" x14ac:dyDescent="0.2">
      <c r="A151" s="32" t="s">
        <v>381</v>
      </c>
      <c r="B151" s="32" t="s">
        <v>380</v>
      </c>
      <c r="C151" s="32" t="s">
        <v>44</v>
      </c>
      <c r="D151" s="32" t="s">
        <v>45</v>
      </c>
      <c r="E151" s="32" t="s">
        <v>10</v>
      </c>
      <c r="F151" s="32">
        <v>1</v>
      </c>
      <c r="G151" s="33">
        <v>2389.017546248177</v>
      </c>
      <c r="H151" s="34">
        <v>1052.3</v>
      </c>
      <c r="I151" s="43">
        <f t="shared" si="2"/>
        <v>0.44047395200281397</v>
      </c>
      <c r="L151" s="37"/>
      <c r="M151" s="10"/>
      <c r="N151" s="30"/>
      <c r="O151" s="10"/>
      <c r="P151" s="31"/>
    </row>
    <row r="152" spans="1:16" x14ac:dyDescent="0.2">
      <c r="A152" s="32" t="s">
        <v>379</v>
      </c>
      <c r="B152" s="32" t="s">
        <v>378</v>
      </c>
      <c r="C152" s="32" t="s">
        <v>23</v>
      </c>
      <c r="D152" s="32" t="s">
        <v>24</v>
      </c>
      <c r="E152" s="32" t="s">
        <v>25</v>
      </c>
      <c r="F152" s="32">
        <v>7</v>
      </c>
      <c r="G152" s="33">
        <v>15302.530294599372</v>
      </c>
      <c r="H152" s="34">
        <v>161.375</v>
      </c>
      <c r="I152" s="43">
        <f t="shared" si="2"/>
        <v>1.0545641596079904E-2</v>
      </c>
      <c r="L152" s="37"/>
      <c r="M152" s="9"/>
      <c r="N152" s="30"/>
      <c r="O152" s="9"/>
      <c r="P152" s="31"/>
    </row>
    <row r="153" spans="1:16" x14ac:dyDescent="0.2">
      <c r="A153" s="32" t="s">
        <v>377</v>
      </c>
      <c r="B153" s="32" t="s">
        <v>376</v>
      </c>
      <c r="C153" s="32" t="s">
        <v>18</v>
      </c>
      <c r="D153" s="32" t="s">
        <v>19</v>
      </c>
      <c r="E153" s="32" t="s">
        <v>20</v>
      </c>
      <c r="F153" s="32">
        <v>2</v>
      </c>
      <c r="G153" s="33">
        <v>25543.61934626853</v>
      </c>
      <c r="H153" s="34">
        <v>267.12599999999998</v>
      </c>
      <c r="I153" s="43">
        <f t="shared" si="2"/>
        <v>1.0457640962263336E-2</v>
      </c>
      <c r="L153" s="37"/>
      <c r="M153" s="9"/>
      <c r="N153" s="30"/>
      <c r="O153" s="9"/>
      <c r="P153" s="31"/>
    </row>
    <row r="154" spans="1:16" x14ac:dyDescent="0.2">
      <c r="A154" s="32" t="s">
        <v>13</v>
      </c>
      <c r="B154" s="32" t="s">
        <v>167</v>
      </c>
      <c r="C154" s="32" t="s">
        <v>23</v>
      </c>
      <c r="D154" s="32" t="s">
        <v>24</v>
      </c>
      <c r="E154" s="32" t="s">
        <v>25</v>
      </c>
      <c r="F154" s="32">
        <v>7</v>
      </c>
      <c r="G154" s="33">
        <v>20818.371152467997</v>
      </c>
      <c r="H154" s="34">
        <v>67.668999999999997</v>
      </c>
      <c r="I154" s="43">
        <f t="shared" si="2"/>
        <v>3.2504464208275921E-3</v>
      </c>
      <c r="L154" s="37"/>
      <c r="M154" s="9"/>
      <c r="N154" s="30"/>
      <c r="O154" s="9"/>
      <c r="P154" s="31"/>
    </row>
    <row r="155" spans="1:16" x14ac:dyDescent="0.2">
      <c r="A155" s="32" t="s">
        <v>375</v>
      </c>
      <c r="B155" s="32" t="s">
        <v>374</v>
      </c>
      <c r="C155" s="32" t="s">
        <v>30</v>
      </c>
      <c r="D155" s="32" t="s">
        <v>31</v>
      </c>
      <c r="E155" s="32" t="s">
        <v>32</v>
      </c>
      <c r="F155" s="32">
        <v>9</v>
      </c>
      <c r="G155" s="33">
        <v>11577.276560130102</v>
      </c>
      <c r="H155" s="34">
        <v>1961.62</v>
      </c>
      <c r="I155" s="43">
        <f t="shared" si="2"/>
        <v>0.16943708564028256</v>
      </c>
      <c r="L155" s="37"/>
      <c r="M155" s="9"/>
      <c r="N155" s="30"/>
      <c r="O155" s="9"/>
      <c r="P155" s="31"/>
    </row>
    <row r="156" spans="1:16" x14ac:dyDescent="0.2">
      <c r="A156" s="32" t="s">
        <v>373</v>
      </c>
      <c r="B156" s="32" t="s">
        <v>372</v>
      </c>
      <c r="C156" s="32" t="s">
        <v>44</v>
      </c>
      <c r="D156" s="32" t="s">
        <v>45</v>
      </c>
      <c r="E156" s="32" t="s">
        <v>10</v>
      </c>
      <c r="F156" s="32">
        <v>1</v>
      </c>
      <c r="G156" s="33">
        <v>40835.501622874806</v>
      </c>
      <c r="H156" s="34">
        <v>3302.0169999999998</v>
      </c>
      <c r="I156" s="43">
        <f t="shared" si="2"/>
        <v>8.086142862881622E-2</v>
      </c>
      <c r="L156" s="37"/>
      <c r="M156" s="10"/>
      <c r="N156" s="30"/>
      <c r="O156" s="10"/>
      <c r="P156" s="31"/>
    </row>
    <row r="157" spans="1:16" x14ac:dyDescent="0.2">
      <c r="A157" s="32" t="s">
        <v>168</v>
      </c>
      <c r="B157" s="32" t="s">
        <v>169</v>
      </c>
      <c r="C157" s="32" t="s">
        <v>23</v>
      </c>
      <c r="D157" s="32" t="s">
        <v>24</v>
      </c>
      <c r="E157" s="32" t="s">
        <v>25</v>
      </c>
      <c r="F157" s="32">
        <v>7</v>
      </c>
      <c r="G157" s="33">
        <v>16204.631980216725</v>
      </c>
      <c r="H157" s="34">
        <v>37.561999999999998</v>
      </c>
      <c r="I157" s="43">
        <f t="shared" si="2"/>
        <v>2.3179792077880706E-3</v>
      </c>
      <c r="L157" s="37"/>
      <c r="M157" s="9"/>
      <c r="N157" s="30"/>
      <c r="O157" s="9"/>
      <c r="P157" s="31"/>
    </row>
    <row r="158" spans="1:16" x14ac:dyDescent="0.2">
      <c r="A158" s="32" t="s">
        <v>371</v>
      </c>
      <c r="B158" s="32" t="s">
        <v>370</v>
      </c>
      <c r="C158" s="32" t="s">
        <v>44</v>
      </c>
      <c r="D158" s="32" t="s">
        <v>45</v>
      </c>
      <c r="E158" s="32" t="s">
        <v>10</v>
      </c>
      <c r="F158" s="32">
        <v>1</v>
      </c>
      <c r="G158" s="33">
        <v>28650.133560796403</v>
      </c>
      <c r="H158" s="34">
        <v>1227.021</v>
      </c>
      <c r="I158" s="43">
        <f t="shared" si="2"/>
        <v>4.2827758460400413E-2</v>
      </c>
      <c r="L158" s="37"/>
      <c r="M158" s="10"/>
      <c r="N158" s="30"/>
      <c r="O158" s="10"/>
      <c r="P158" s="31"/>
    </row>
    <row r="159" spans="1:16" x14ac:dyDescent="0.2">
      <c r="A159" s="32" t="s">
        <v>170</v>
      </c>
      <c r="B159" s="32" t="s">
        <v>171</v>
      </c>
      <c r="C159" s="32" t="s">
        <v>30</v>
      </c>
      <c r="D159" s="32" t="s">
        <v>31</v>
      </c>
      <c r="E159" s="32" t="s">
        <v>32</v>
      </c>
      <c r="F159" s="32">
        <v>9</v>
      </c>
      <c r="G159" s="33">
        <v>21194.073633936147</v>
      </c>
      <c r="H159" s="34">
        <v>177.137</v>
      </c>
      <c r="I159" s="43">
        <f t="shared" si="2"/>
        <v>8.3578552693318285E-3</v>
      </c>
      <c r="L159" s="37"/>
      <c r="M159" s="9"/>
      <c r="N159" s="30"/>
      <c r="O159" s="9"/>
      <c r="P159" s="31"/>
    </row>
    <row r="160" spans="1:16" x14ac:dyDescent="0.2">
      <c r="A160" s="32" t="s">
        <v>369</v>
      </c>
      <c r="B160" s="32" t="s">
        <v>368</v>
      </c>
      <c r="C160" s="32" t="s">
        <v>37</v>
      </c>
      <c r="D160" s="32" t="s">
        <v>38</v>
      </c>
      <c r="E160" s="32" t="s">
        <v>10</v>
      </c>
      <c r="F160" s="32">
        <v>1</v>
      </c>
      <c r="G160" s="33">
        <v>14269.020438168052</v>
      </c>
      <c r="H160" s="34">
        <v>104.30800000000001</v>
      </c>
      <c r="I160" s="43">
        <f t="shared" si="2"/>
        <v>7.3101023614058069E-3</v>
      </c>
      <c r="L160" s="37"/>
      <c r="M160" s="10"/>
      <c r="N160" s="30"/>
      <c r="O160" s="10"/>
      <c r="P160" s="31"/>
    </row>
    <row r="161" spans="1:16" x14ac:dyDescent="0.2">
      <c r="A161" s="32" t="s">
        <v>367</v>
      </c>
      <c r="B161" s="32" t="s">
        <v>366</v>
      </c>
      <c r="C161" s="32" t="s">
        <v>23</v>
      </c>
      <c r="D161" s="32" t="s">
        <v>24</v>
      </c>
      <c r="E161" s="32" t="s">
        <v>25</v>
      </c>
      <c r="F161" s="32">
        <v>7</v>
      </c>
      <c r="G161" s="33">
        <v>10634.490208979989</v>
      </c>
      <c r="H161" s="34">
        <v>49.67</v>
      </c>
      <c r="I161" s="43">
        <f t="shared" si="2"/>
        <v>4.6706517213262935E-3</v>
      </c>
      <c r="L161" s="37"/>
      <c r="M161" s="9"/>
      <c r="N161" s="30"/>
      <c r="O161" s="9"/>
      <c r="P161" s="31"/>
    </row>
    <row r="162" spans="1:16" x14ac:dyDescent="0.2">
      <c r="A162" s="32" t="s">
        <v>365</v>
      </c>
      <c r="B162" s="32" t="s">
        <v>364</v>
      </c>
      <c r="C162" s="32" t="s">
        <v>8</v>
      </c>
      <c r="D162" s="32" t="s">
        <v>9</v>
      </c>
      <c r="E162" s="32" t="s">
        <v>20</v>
      </c>
      <c r="F162" s="32">
        <v>2</v>
      </c>
      <c r="G162" s="33">
        <v>38059.988032095702</v>
      </c>
      <c r="H162" s="34">
        <v>8523.3109999999997</v>
      </c>
      <c r="I162" s="43">
        <f t="shared" si="2"/>
        <v>0.2239441324262203</v>
      </c>
      <c r="L162" s="37"/>
      <c r="M162" s="9"/>
      <c r="N162" s="30"/>
      <c r="O162" s="9"/>
      <c r="P162" s="31"/>
    </row>
    <row r="163" spans="1:16" x14ac:dyDescent="0.2">
      <c r="A163" s="32" t="s">
        <v>172</v>
      </c>
      <c r="B163" s="32" t="s">
        <v>173</v>
      </c>
      <c r="C163" s="32" t="s">
        <v>23</v>
      </c>
      <c r="D163" s="32" t="s">
        <v>24</v>
      </c>
      <c r="E163" s="32" t="s">
        <v>25</v>
      </c>
      <c r="F163" s="32">
        <v>7</v>
      </c>
      <c r="G163" s="33">
        <v>19744.197634461343</v>
      </c>
      <c r="H163" s="34">
        <v>349.92099999999999</v>
      </c>
      <c r="I163" s="43">
        <f t="shared" si="2"/>
        <v>1.7722725758642685E-2</v>
      </c>
      <c r="L163" s="37"/>
      <c r="M163" s="9"/>
      <c r="N163" s="30"/>
      <c r="O163" s="9"/>
      <c r="P163" s="31"/>
    </row>
    <row r="164" spans="1:16" x14ac:dyDescent="0.2">
      <c r="A164" s="32" t="s">
        <v>363</v>
      </c>
      <c r="B164" s="32" t="s">
        <v>362</v>
      </c>
      <c r="C164" s="32" t="s">
        <v>120</v>
      </c>
      <c r="D164" s="32" t="s">
        <v>121</v>
      </c>
      <c r="E164" s="32" t="s">
        <v>109</v>
      </c>
      <c r="F164" s="32">
        <v>4</v>
      </c>
      <c r="G164" s="33">
        <v>14001.247656798514</v>
      </c>
      <c r="H164" s="34">
        <v>913.28700000000003</v>
      </c>
      <c r="I164" s="43">
        <f t="shared" si="2"/>
        <v>6.5228972616346803E-2</v>
      </c>
      <c r="L164" s="37"/>
      <c r="M164" s="9"/>
      <c r="N164" s="30"/>
      <c r="O164" s="9"/>
      <c r="P164" s="31"/>
    </row>
    <row r="165" spans="1:16" x14ac:dyDescent="0.2">
      <c r="A165" s="32" t="s">
        <v>174</v>
      </c>
      <c r="B165" s="32" t="s">
        <v>175</v>
      </c>
      <c r="C165" s="32" t="s">
        <v>23</v>
      </c>
      <c r="D165" s="32" t="s">
        <v>24</v>
      </c>
      <c r="E165" s="32" t="s">
        <v>41</v>
      </c>
      <c r="F165" s="32">
        <v>6</v>
      </c>
      <c r="G165" s="33">
        <v>27416.175772599621</v>
      </c>
      <c r="H165" s="34">
        <v>419.74700000000001</v>
      </c>
      <c r="I165" s="43">
        <f t="shared" si="2"/>
        <v>1.5310195100933996E-2</v>
      </c>
      <c r="L165" s="37"/>
      <c r="M165" s="9"/>
      <c r="N165" s="30"/>
      <c r="O165" s="9"/>
      <c r="P165" s="31"/>
    </row>
    <row r="166" spans="1:16" x14ac:dyDescent="0.2">
      <c r="A166" s="32" t="s">
        <v>361</v>
      </c>
      <c r="B166" s="32" t="s">
        <v>360</v>
      </c>
      <c r="C166" s="32" t="s">
        <v>52</v>
      </c>
      <c r="D166" s="32" t="s">
        <v>53</v>
      </c>
      <c r="E166" s="32" t="s">
        <v>54</v>
      </c>
      <c r="F166" s="32">
        <v>8</v>
      </c>
      <c r="G166" s="33">
        <v>528.13684919172624</v>
      </c>
      <c r="H166" s="34">
        <v>74.182000000000002</v>
      </c>
      <c r="I166" s="43">
        <f t="shared" si="2"/>
        <v>0.14045980717598094</v>
      </c>
      <c r="L166" s="37"/>
      <c r="M166" s="9"/>
      <c r="N166" s="30"/>
      <c r="O166" s="9"/>
      <c r="P166" s="31"/>
    </row>
    <row r="167" spans="1:16" x14ac:dyDescent="0.2">
      <c r="A167" s="32" t="s">
        <v>176</v>
      </c>
      <c r="B167" s="32" t="s">
        <v>177</v>
      </c>
      <c r="C167" s="32" t="s">
        <v>30</v>
      </c>
      <c r="D167" s="32" t="s">
        <v>31</v>
      </c>
      <c r="E167" s="32" t="s">
        <v>32</v>
      </c>
      <c r="F167" s="32">
        <v>9</v>
      </c>
      <c r="G167" s="33">
        <v>26567.523475205817</v>
      </c>
      <c r="H167" s="34">
        <v>547.99099999999999</v>
      </c>
      <c r="I167" s="43">
        <f t="shared" si="2"/>
        <v>2.0626348575975229E-2</v>
      </c>
      <c r="L167" s="37"/>
      <c r="M167" s="9"/>
      <c r="N167" s="30"/>
      <c r="O167" s="9"/>
      <c r="P167" s="31"/>
    </row>
    <row r="168" spans="1:16" x14ac:dyDescent="0.2">
      <c r="A168" s="32" t="s">
        <v>178</v>
      </c>
      <c r="B168" s="32" t="s">
        <v>179</v>
      </c>
      <c r="C168" s="32" t="s">
        <v>18</v>
      </c>
      <c r="D168" s="32" t="s">
        <v>19</v>
      </c>
      <c r="E168" s="32" t="s">
        <v>20</v>
      </c>
      <c r="F168" s="32">
        <v>2</v>
      </c>
      <c r="G168" s="33">
        <v>23482.123921314116</v>
      </c>
      <c r="H168" s="34">
        <v>652.60900000000004</v>
      </c>
      <c r="I168" s="43">
        <f t="shared" si="2"/>
        <v>2.7791736479494674E-2</v>
      </c>
      <c r="L168" s="37"/>
      <c r="M168" s="9"/>
      <c r="N168" s="30"/>
      <c r="O168" s="9"/>
      <c r="P168" s="31"/>
    </row>
    <row r="169" spans="1:16" x14ac:dyDescent="0.2">
      <c r="A169" s="32" t="s">
        <v>182</v>
      </c>
      <c r="B169" s="32" t="s">
        <v>183</v>
      </c>
      <c r="C169" s="32" t="s">
        <v>13</v>
      </c>
      <c r="D169" s="32" t="s">
        <v>14</v>
      </c>
      <c r="E169" s="32" t="s">
        <v>70</v>
      </c>
      <c r="F169" s="32">
        <v>3</v>
      </c>
      <c r="G169" s="33">
        <v>14390.902202315438</v>
      </c>
      <c r="H169" s="34">
        <v>22.286999999999999</v>
      </c>
      <c r="I169" s="43">
        <f t="shared" si="2"/>
        <v>1.5486867804865015E-3</v>
      </c>
      <c r="L169" s="37"/>
      <c r="M169" s="9"/>
      <c r="N169" s="30"/>
      <c r="O169" s="9"/>
      <c r="P169" s="31"/>
    </row>
    <row r="170" spans="1:16" x14ac:dyDescent="0.2">
      <c r="A170" s="32" t="s">
        <v>359</v>
      </c>
      <c r="B170" s="32" t="s">
        <v>358</v>
      </c>
      <c r="C170" s="32" t="s">
        <v>13</v>
      </c>
      <c r="D170" s="32" t="s">
        <v>14</v>
      </c>
      <c r="E170" s="32" t="s">
        <v>70</v>
      </c>
      <c r="F170" s="32">
        <v>3</v>
      </c>
      <c r="G170" s="33">
        <v>22992.832285195458</v>
      </c>
      <c r="H170" s="34">
        <v>2114.6729999999998</v>
      </c>
      <c r="I170" s="43">
        <f t="shared" si="2"/>
        <v>9.1970966158944581E-2</v>
      </c>
      <c r="L170" s="37"/>
      <c r="M170" s="9"/>
      <c r="N170" s="30"/>
      <c r="O170" s="9"/>
      <c r="P170" s="31"/>
    </row>
    <row r="171" spans="1:16" x14ac:dyDescent="0.2">
      <c r="A171" s="32" t="s">
        <v>357</v>
      </c>
      <c r="B171" s="32" t="s">
        <v>356</v>
      </c>
      <c r="C171" s="32" t="s">
        <v>52</v>
      </c>
      <c r="D171" s="32" t="s">
        <v>53</v>
      </c>
      <c r="E171" s="32" t="s">
        <v>54</v>
      </c>
      <c r="F171" s="32">
        <v>8</v>
      </c>
      <c r="G171" s="33">
        <v>4541.0274253310708</v>
      </c>
      <c r="H171" s="34">
        <v>789.70699999999999</v>
      </c>
      <c r="I171" s="43">
        <f t="shared" si="2"/>
        <v>0.17390491755121368</v>
      </c>
      <c r="L171" s="37"/>
      <c r="M171" s="9"/>
      <c r="N171" s="30"/>
      <c r="O171" s="9"/>
      <c r="P171" s="31"/>
    </row>
    <row r="172" spans="1:16" x14ac:dyDescent="0.2">
      <c r="A172" s="32" t="s">
        <v>355</v>
      </c>
      <c r="B172" s="32" t="s">
        <v>354</v>
      </c>
      <c r="C172" s="32" t="s">
        <v>52</v>
      </c>
      <c r="D172" s="32" t="s">
        <v>53</v>
      </c>
      <c r="E172" s="32" t="s">
        <v>54</v>
      </c>
      <c r="F172" s="32">
        <v>8</v>
      </c>
      <c r="G172" s="33">
        <v>5242.4956030414705</v>
      </c>
      <c r="H172" s="34">
        <v>1107.404</v>
      </c>
      <c r="I172" s="43">
        <f t="shared" si="2"/>
        <v>0.21123603792009513</v>
      </c>
      <c r="L172" s="37"/>
      <c r="M172" s="9"/>
      <c r="N172" s="30"/>
      <c r="O172" s="9"/>
      <c r="P172" s="31"/>
    </row>
    <row r="173" spans="1:16" x14ac:dyDescent="0.2">
      <c r="A173" s="32" t="s">
        <v>353</v>
      </c>
      <c r="B173" s="32" t="s">
        <v>352</v>
      </c>
      <c r="C173" s="32" t="s">
        <v>52</v>
      </c>
      <c r="D173" s="32" t="s">
        <v>53</v>
      </c>
      <c r="E173" s="32" t="s">
        <v>32</v>
      </c>
      <c r="F173" s="32">
        <v>9</v>
      </c>
      <c r="G173" s="33">
        <v>8029.3293384512726</v>
      </c>
      <c r="H173" s="34">
        <v>1012.7809999999999</v>
      </c>
      <c r="I173" s="43">
        <f t="shared" si="2"/>
        <v>0.12613519228186859</v>
      </c>
      <c r="L173" s="37"/>
      <c r="M173" s="9"/>
      <c r="N173" s="30"/>
      <c r="O173" s="9"/>
      <c r="P173" s="31"/>
    </row>
    <row r="174" spans="1:16" x14ac:dyDescent="0.2">
      <c r="A174" s="32" t="s">
        <v>184</v>
      </c>
      <c r="B174" s="32" t="s">
        <v>185</v>
      </c>
      <c r="C174" s="32" t="s">
        <v>68</v>
      </c>
      <c r="D174" s="32" t="s">
        <v>69</v>
      </c>
      <c r="E174" s="32" t="s">
        <v>70</v>
      </c>
      <c r="F174" s="32">
        <v>3</v>
      </c>
      <c r="G174" s="33">
        <v>27881.601476764772</v>
      </c>
      <c r="H174" s="34">
        <v>47.671999999999997</v>
      </c>
      <c r="I174" s="43">
        <f t="shared" si="2"/>
        <v>1.709801355554401E-3</v>
      </c>
      <c r="L174" s="37"/>
      <c r="M174" s="9"/>
      <c r="N174" s="30"/>
      <c r="O174" s="9"/>
      <c r="P174" s="31"/>
    </row>
    <row r="175" spans="1:16" x14ac:dyDescent="0.2">
      <c r="A175" s="32" t="s">
        <v>351</v>
      </c>
      <c r="B175" s="32" t="s">
        <v>350</v>
      </c>
      <c r="C175" s="32" t="s">
        <v>52</v>
      </c>
      <c r="D175" s="32" t="s">
        <v>53</v>
      </c>
      <c r="E175" s="32" t="s">
        <v>54</v>
      </c>
      <c r="F175" s="32">
        <v>8</v>
      </c>
      <c r="G175" s="33">
        <v>6341.121434071867</v>
      </c>
      <c r="H175" s="34">
        <v>179.29</v>
      </c>
      <c r="I175" s="43">
        <f t="shared" si="2"/>
        <v>2.8274178607690107E-2</v>
      </c>
      <c r="L175" s="37"/>
      <c r="M175" s="9"/>
      <c r="N175" s="30"/>
      <c r="O175" s="9"/>
      <c r="P175" s="31"/>
    </row>
    <row r="176" spans="1:16" x14ac:dyDescent="0.2">
      <c r="A176" s="32" t="s">
        <v>349</v>
      </c>
      <c r="B176" s="32" t="s">
        <v>348</v>
      </c>
      <c r="C176" s="32" t="s">
        <v>52</v>
      </c>
      <c r="D176" s="32" t="s">
        <v>53</v>
      </c>
      <c r="E176" s="32" t="s">
        <v>54</v>
      </c>
      <c r="F176" s="32">
        <v>8</v>
      </c>
      <c r="G176" s="33">
        <v>8904.9054968943165</v>
      </c>
      <c r="H176" s="34">
        <v>426.54599999999999</v>
      </c>
      <c r="I176" s="43">
        <f t="shared" si="2"/>
        <v>4.7900115295862779E-2</v>
      </c>
      <c r="L176" s="37"/>
      <c r="M176" s="9"/>
      <c r="N176" s="30"/>
      <c r="O176" s="9"/>
      <c r="P176" s="31"/>
    </row>
    <row r="177" spans="1:16" x14ac:dyDescent="0.2">
      <c r="A177" s="32" t="s">
        <v>347</v>
      </c>
      <c r="B177" s="32" t="s">
        <v>346</v>
      </c>
      <c r="C177" s="32" t="s">
        <v>13</v>
      </c>
      <c r="D177" s="32" t="s">
        <v>14</v>
      </c>
      <c r="E177" s="32" t="s">
        <v>20</v>
      </c>
      <c r="F177" s="32">
        <v>2</v>
      </c>
      <c r="G177" s="33">
        <v>18451.082076623577</v>
      </c>
      <c r="H177" s="34">
        <v>33.572000000000003</v>
      </c>
      <c r="I177" s="43">
        <f t="shared" si="2"/>
        <v>1.8195138832824188E-3</v>
      </c>
      <c r="L177" s="37"/>
      <c r="M177" s="9"/>
      <c r="N177" s="30"/>
      <c r="O177" s="9"/>
      <c r="P177" s="31"/>
    </row>
    <row r="178" spans="1:16" x14ac:dyDescent="0.2">
      <c r="A178" s="32" t="s">
        <v>186</v>
      </c>
      <c r="B178" s="32" t="s">
        <v>187</v>
      </c>
      <c r="C178" s="32" t="s">
        <v>44</v>
      </c>
      <c r="D178" s="32" t="s">
        <v>45</v>
      </c>
      <c r="E178" s="32" t="s">
        <v>10</v>
      </c>
      <c r="F178" s="32">
        <v>1</v>
      </c>
      <c r="G178" s="33">
        <v>22856.359936693567</v>
      </c>
      <c r="H178" s="34">
        <v>2002.7439999999999</v>
      </c>
      <c r="I178" s="43">
        <f t="shared" si="2"/>
        <v>8.7623051332193877E-2</v>
      </c>
      <c r="L178" s="37"/>
      <c r="M178" s="10"/>
      <c r="N178" s="30"/>
      <c r="O178" s="10"/>
      <c r="P178" s="31"/>
    </row>
    <row r="179" spans="1:16" x14ac:dyDescent="0.2">
      <c r="A179" s="32" t="s">
        <v>345</v>
      </c>
      <c r="B179" s="32" t="s">
        <v>344</v>
      </c>
      <c r="C179" s="32" t="s">
        <v>52</v>
      </c>
      <c r="D179" s="32" t="s">
        <v>53</v>
      </c>
      <c r="E179" s="32" t="s">
        <v>32</v>
      </c>
      <c r="F179" s="32">
        <v>9</v>
      </c>
      <c r="G179" s="33">
        <v>17951.069032213531</v>
      </c>
      <c r="H179" s="34">
        <v>1127.55</v>
      </c>
      <c r="I179" s="43">
        <f t="shared" si="2"/>
        <v>6.2812415125616763E-2</v>
      </c>
      <c r="L179" s="37"/>
      <c r="M179" s="9"/>
      <c r="N179" s="30"/>
      <c r="O179" s="9"/>
      <c r="P179" s="31"/>
    </row>
    <row r="180" spans="1:16" x14ac:dyDescent="0.2">
      <c r="A180" s="32" t="s">
        <v>343</v>
      </c>
      <c r="B180" s="32" t="s">
        <v>342</v>
      </c>
      <c r="C180" s="32" t="s">
        <v>52</v>
      </c>
      <c r="D180" s="32" t="s">
        <v>53</v>
      </c>
      <c r="E180" s="32" t="s">
        <v>32</v>
      </c>
      <c r="F180" s="32">
        <v>9</v>
      </c>
      <c r="G180" s="33">
        <v>29780.138810009401</v>
      </c>
      <c r="H180" s="34">
        <v>8040.0690000000004</v>
      </c>
      <c r="I180" s="43">
        <f t="shared" si="2"/>
        <v>0.26998091081085401</v>
      </c>
      <c r="L180" s="37"/>
      <c r="M180" s="9"/>
      <c r="N180" s="30"/>
      <c r="O180" s="9"/>
      <c r="P180" s="31"/>
    </row>
    <row r="181" spans="1:16" x14ac:dyDescent="0.2">
      <c r="A181" s="32" t="s">
        <v>341</v>
      </c>
      <c r="B181" s="32" t="s">
        <v>340</v>
      </c>
      <c r="C181" s="32" t="s">
        <v>44</v>
      </c>
      <c r="D181" s="32" t="s">
        <v>45</v>
      </c>
      <c r="E181" s="32" t="s">
        <v>10</v>
      </c>
      <c r="F181" s="32">
        <v>1</v>
      </c>
      <c r="G181" s="33">
        <v>28463.338201357368</v>
      </c>
      <c r="H181" s="34">
        <v>13290.831</v>
      </c>
      <c r="I181" s="43">
        <f t="shared" si="2"/>
        <v>0.46694561635662901</v>
      </c>
      <c r="L181" s="37"/>
      <c r="M181" s="10"/>
      <c r="N181" s="30"/>
      <c r="O181" s="10"/>
      <c r="P181" s="31"/>
    </row>
    <row r="182" spans="1:16" x14ac:dyDescent="0.2">
      <c r="A182" s="32" t="s">
        <v>339</v>
      </c>
      <c r="B182" s="32" t="s">
        <v>338</v>
      </c>
      <c r="C182" s="32" t="s">
        <v>37</v>
      </c>
      <c r="D182" s="32" t="s">
        <v>38</v>
      </c>
      <c r="E182" s="32" t="s">
        <v>70</v>
      </c>
      <c r="F182" s="32">
        <v>3</v>
      </c>
      <c r="G182" s="33">
        <v>14824.822711658826</v>
      </c>
      <c r="H182" s="34">
        <v>2031.17</v>
      </c>
      <c r="I182" s="43">
        <f t="shared" si="2"/>
        <v>0.13701141925984772</v>
      </c>
      <c r="L182" s="37"/>
      <c r="M182" s="9"/>
      <c r="N182" s="30"/>
      <c r="O182" s="9"/>
      <c r="P182" s="31"/>
    </row>
    <row r="183" spans="1:16" x14ac:dyDescent="0.2">
      <c r="A183" s="32" t="s">
        <v>337</v>
      </c>
      <c r="B183" s="32" t="s">
        <v>336</v>
      </c>
      <c r="C183" s="32" t="s">
        <v>37</v>
      </c>
      <c r="D183" s="32" t="s">
        <v>38</v>
      </c>
      <c r="E183" s="32" t="s">
        <v>70</v>
      </c>
      <c r="F183" s="32">
        <v>3</v>
      </c>
      <c r="G183" s="33">
        <v>29845.592083454187</v>
      </c>
      <c r="H183" s="34">
        <v>1102.8900000000001</v>
      </c>
      <c r="I183" s="43">
        <f t="shared" si="2"/>
        <v>3.6953195531055347E-2</v>
      </c>
      <c r="L183" s="37"/>
      <c r="M183" s="9"/>
      <c r="N183" s="30"/>
      <c r="O183" s="9"/>
      <c r="P183" s="31"/>
    </row>
    <row r="184" spans="1:16" x14ac:dyDescent="0.2">
      <c r="A184" s="32" t="s">
        <v>188</v>
      </c>
      <c r="B184" s="32" t="s">
        <v>189</v>
      </c>
      <c r="C184" s="32" t="s">
        <v>8</v>
      </c>
      <c r="D184" s="32" t="s">
        <v>9</v>
      </c>
      <c r="E184" s="32" t="s">
        <v>20</v>
      </c>
      <c r="F184" s="32">
        <v>2</v>
      </c>
      <c r="G184" s="33">
        <v>45285.380274563155</v>
      </c>
      <c r="H184" s="34">
        <v>4534.24</v>
      </c>
      <c r="I184" s="43">
        <f t="shared" si="2"/>
        <v>0.10012591199431502</v>
      </c>
      <c r="L184" s="37"/>
      <c r="M184" s="9"/>
      <c r="N184" s="30"/>
      <c r="O184" s="9"/>
      <c r="P184" s="31"/>
    </row>
    <row r="185" spans="1:16" x14ac:dyDescent="0.2">
      <c r="A185" s="32" t="s">
        <v>190</v>
      </c>
      <c r="B185" s="32" t="s">
        <v>191</v>
      </c>
      <c r="C185" s="32" t="s">
        <v>23</v>
      </c>
      <c r="D185" s="32" t="s">
        <v>24</v>
      </c>
      <c r="E185" s="32" t="s">
        <v>25</v>
      </c>
      <c r="F185" s="32">
        <v>7</v>
      </c>
      <c r="G185" s="33">
        <v>16876.855236029696</v>
      </c>
      <c r="H185" s="34">
        <v>394.99799999999999</v>
      </c>
      <c r="I185" s="43">
        <f t="shared" si="2"/>
        <v>2.3404715776475654E-2</v>
      </c>
      <c r="L185" s="37"/>
      <c r="M185" s="9"/>
      <c r="N185" s="30"/>
      <c r="O185" s="9"/>
      <c r="P185" s="31"/>
    </row>
    <row r="186" spans="1:16" x14ac:dyDescent="0.2">
      <c r="A186" s="32" t="s">
        <v>192</v>
      </c>
      <c r="B186" s="32" t="s">
        <v>193</v>
      </c>
      <c r="C186" s="32" t="s">
        <v>13</v>
      </c>
      <c r="D186" s="32" t="s">
        <v>14</v>
      </c>
      <c r="E186" s="32" t="s">
        <v>15</v>
      </c>
      <c r="F186" s="32">
        <v>5</v>
      </c>
      <c r="G186" s="33">
        <v>14580.707058195449</v>
      </c>
      <c r="H186" s="34">
        <v>72.596000000000004</v>
      </c>
      <c r="I186" s="43">
        <f t="shared" si="2"/>
        <v>4.9789080673694501E-3</v>
      </c>
      <c r="L186" s="37"/>
      <c r="M186" s="9"/>
      <c r="N186" s="30"/>
      <c r="O186" s="9"/>
      <c r="P186" s="31"/>
    </row>
    <row r="187" spans="1:16" x14ac:dyDescent="0.2">
      <c r="A187" s="32" t="s">
        <v>194</v>
      </c>
      <c r="B187" s="32" t="s">
        <v>195</v>
      </c>
      <c r="C187" s="32" t="s">
        <v>23</v>
      </c>
      <c r="D187" s="32" t="s">
        <v>24</v>
      </c>
      <c r="E187" s="32" t="s">
        <v>109</v>
      </c>
      <c r="F187" s="32">
        <v>4</v>
      </c>
      <c r="G187" s="33">
        <v>24138.877886036062</v>
      </c>
      <c r="H187" s="34">
        <v>676.48699999999997</v>
      </c>
      <c r="I187" s="43">
        <f t="shared" si="2"/>
        <v>2.8024790679741431E-2</v>
      </c>
      <c r="L187" s="37"/>
      <c r="M187" s="9"/>
      <c r="N187" s="30"/>
      <c r="O187" s="9"/>
      <c r="P187" s="31"/>
    </row>
    <row r="188" spans="1:16" x14ac:dyDescent="0.2">
      <c r="A188" s="32" t="s">
        <v>335</v>
      </c>
      <c r="B188" s="32" t="s">
        <v>334</v>
      </c>
      <c r="C188" s="32" t="s">
        <v>37</v>
      </c>
      <c r="D188" s="32" t="s">
        <v>38</v>
      </c>
      <c r="E188" s="32" t="s">
        <v>70</v>
      </c>
      <c r="F188" s="32">
        <v>3</v>
      </c>
      <c r="G188" s="33">
        <v>24621.931593904796</v>
      </c>
      <c r="H188" s="34">
        <v>1767.0619999999999</v>
      </c>
      <c r="I188" s="43">
        <f t="shared" si="2"/>
        <v>7.1767805594807166E-2</v>
      </c>
      <c r="L188" s="37"/>
      <c r="M188" s="9"/>
      <c r="N188" s="30"/>
      <c r="O188" s="9"/>
      <c r="P188" s="31"/>
    </row>
    <row r="189" spans="1:16" x14ac:dyDescent="0.2">
      <c r="A189" s="32" t="s">
        <v>333</v>
      </c>
      <c r="B189" s="32" t="s">
        <v>332</v>
      </c>
      <c r="C189" s="32" t="s">
        <v>44</v>
      </c>
      <c r="D189" s="32" t="s">
        <v>45</v>
      </c>
      <c r="E189" s="32" t="s">
        <v>10</v>
      </c>
      <c r="F189" s="32">
        <v>1</v>
      </c>
      <c r="G189" s="33">
        <v>2412.4246035082851</v>
      </c>
      <c r="H189" s="34">
        <v>895.44</v>
      </c>
      <c r="I189" s="43">
        <f t="shared" si="2"/>
        <v>0.37117843960710739</v>
      </c>
      <c r="L189" s="37"/>
      <c r="M189" s="10"/>
      <c r="N189" s="30"/>
      <c r="O189" s="10"/>
      <c r="P189" s="31"/>
    </row>
    <row r="190" spans="1:16" x14ac:dyDescent="0.2">
      <c r="A190" s="32" t="s">
        <v>196</v>
      </c>
      <c r="B190" s="32" t="s">
        <v>197</v>
      </c>
      <c r="C190" s="32" t="s">
        <v>44</v>
      </c>
      <c r="D190" s="32" t="s">
        <v>45</v>
      </c>
      <c r="E190" s="32" t="s">
        <v>10</v>
      </c>
      <c r="F190" s="32">
        <v>1</v>
      </c>
      <c r="G190" s="33">
        <v>180076.35531271683</v>
      </c>
      <c r="H190" s="34">
        <v>75481.421000000002</v>
      </c>
      <c r="I190" s="43">
        <f t="shared" si="2"/>
        <v>0.41916342025537195</v>
      </c>
      <c r="L190" s="37"/>
      <c r="M190" s="10"/>
      <c r="N190" s="30"/>
      <c r="O190" s="10"/>
      <c r="P190" s="31"/>
    </row>
    <row r="191" spans="1:16" x14ac:dyDescent="0.2">
      <c r="A191" s="32" t="s">
        <v>331</v>
      </c>
      <c r="B191" s="32" t="s">
        <v>330</v>
      </c>
      <c r="C191" s="32" t="s">
        <v>13</v>
      </c>
      <c r="D191" s="32" t="s">
        <v>14</v>
      </c>
      <c r="E191" s="32" t="s">
        <v>15</v>
      </c>
      <c r="F191" s="32">
        <v>5</v>
      </c>
      <c r="G191" s="33">
        <v>15267.120587644937</v>
      </c>
      <c r="H191" s="34">
        <v>25.984000000000002</v>
      </c>
      <c r="I191" s="43">
        <f t="shared" si="2"/>
        <v>1.7019581296179585E-3</v>
      </c>
      <c r="L191" s="37"/>
      <c r="M191" s="9"/>
      <c r="N191" s="30"/>
      <c r="O191" s="9"/>
      <c r="P191" s="31"/>
    </row>
    <row r="192" spans="1:16" x14ac:dyDescent="0.2">
      <c r="A192" s="32" t="s">
        <v>329</v>
      </c>
      <c r="B192" s="32" t="s">
        <v>328</v>
      </c>
      <c r="C192" s="32" t="s">
        <v>68</v>
      </c>
      <c r="D192" s="32" t="s">
        <v>69</v>
      </c>
      <c r="E192" s="32" t="s">
        <v>70</v>
      </c>
      <c r="F192" s="32">
        <v>3</v>
      </c>
      <c r="G192" s="33">
        <v>33388.712348611305</v>
      </c>
      <c r="H192" s="34">
        <v>730.08299999999997</v>
      </c>
      <c r="I192" s="43">
        <f t="shared" si="2"/>
        <v>2.1866162204076892E-2</v>
      </c>
      <c r="L192" s="37"/>
      <c r="M192" s="9"/>
      <c r="N192" s="30"/>
      <c r="O192" s="9"/>
      <c r="P192" s="31"/>
    </row>
    <row r="193" spans="1:16" x14ac:dyDescent="0.2">
      <c r="A193" s="32" t="s">
        <v>327</v>
      </c>
      <c r="B193" s="32" t="s">
        <v>326</v>
      </c>
      <c r="C193" s="32" t="s">
        <v>52</v>
      </c>
      <c r="D193" s="32" t="s">
        <v>53</v>
      </c>
      <c r="E193" s="32" t="s">
        <v>54</v>
      </c>
      <c r="F193" s="32">
        <v>8</v>
      </c>
      <c r="G193" s="33">
        <v>6802.6023479271735</v>
      </c>
      <c r="H193" s="34">
        <v>0.17599999999999999</v>
      </c>
      <c r="I193" s="43">
        <f t="shared" si="2"/>
        <v>2.5872451599883549E-5</v>
      </c>
      <c r="L193" s="37"/>
      <c r="M193" s="9"/>
      <c r="N193" s="30"/>
      <c r="O193" s="9"/>
      <c r="P193" s="31"/>
    </row>
    <row r="194" spans="1:16" x14ac:dyDescent="0.2">
      <c r="A194" s="32" t="s">
        <v>325</v>
      </c>
      <c r="B194" s="32" t="s">
        <v>324</v>
      </c>
      <c r="C194" s="32" t="s">
        <v>37</v>
      </c>
      <c r="D194" s="32" t="s">
        <v>38</v>
      </c>
      <c r="E194" s="32" t="s">
        <v>10</v>
      </c>
      <c r="F194" s="32">
        <v>1</v>
      </c>
      <c r="G194" s="33">
        <v>18000.644055160956</v>
      </c>
      <c r="H194" s="34">
        <v>132.43700000000001</v>
      </c>
      <c r="I194" s="43">
        <f t="shared" si="2"/>
        <v>7.3573478590078043E-3</v>
      </c>
      <c r="L194" s="37"/>
      <c r="M194" s="10"/>
      <c r="N194" s="30"/>
      <c r="O194" s="10"/>
      <c r="P194" s="31"/>
    </row>
    <row r="195" spans="1:16" x14ac:dyDescent="0.2">
      <c r="A195" s="32" t="s">
        <v>323</v>
      </c>
      <c r="B195" s="32" t="s">
        <v>322</v>
      </c>
      <c r="C195" s="32" t="s">
        <v>52</v>
      </c>
      <c r="D195" s="32" t="s">
        <v>53</v>
      </c>
      <c r="E195" s="32" t="s">
        <v>54</v>
      </c>
      <c r="F195" s="32">
        <v>8</v>
      </c>
      <c r="G195" s="33">
        <v>10006.175108401103</v>
      </c>
      <c r="H195" s="34">
        <v>427.69299999999998</v>
      </c>
      <c r="I195" s="43">
        <f t="shared" si="2"/>
        <v>4.2742905792335417E-2</v>
      </c>
      <c r="L195" s="37"/>
      <c r="M195" s="9"/>
      <c r="N195" s="30"/>
      <c r="O195" s="9"/>
      <c r="P195" s="31"/>
    </row>
    <row r="196" spans="1:16" x14ac:dyDescent="0.2">
      <c r="A196" s="32" t="s">
        <v>321</v>
      </c>
      <c r="B196" s="32" t="s">
        <v>320</v>
      </c>
      <c r="C196" s="32" t="s">
        <v>44</v>
      </c>
      <c r="D196" s="32" t="s">
        <v>45</v>
      </c>
      <c r="E196" s="32" t="s">
        <v>10</v>
      </c>
      <c r="F196" s="32">
        <v>1</v>
      </c>
      <c r="G196" s="33">
        <v>30139.983550726847</v>
      </c>
      <c r="H196" s="34">
        <v>16123.464</v>
      </c>
      <c r="I196" s="43">
        <f t="shared" si="2"/>
        <v>0.53495264763046535</v>
      </c>
      <c r="L196" s="37"/>
      <c r="M196" s="10"/>
      <c r="N196" s="30"/>
      <c r="O196" s="10"/>
      <c r="P196" s="31"/>
    </row>
    <row r="197" spans="1:16" x14ac:dyDescent="0.2">
      <c r="A197" s="32" t="s">
        <v>319</v>
      </c>
      <c r="B197" s="32" t="s">
        <v>318</v>
      </c>
      <c r="C197" s="32" t="s">
        <v>52</v>
      </c>
      <c r="D197" s="32" t="s">
        <v>53</v>
      </c>
      <c r="E197" s="32" t="s">
        <v>41</v>
      </c>
      <c r="F197" s="32">
        <v>6</v>
      </c>
      <c r="G197" s="33">
        <v>18410.396916880054</v>
      </c>
      <c r="H197" s="34">
        <v>833.65200000000004</v>
      </c>
      <c r="I197" s="43">
        <f t="shared" si="2"/>
        <v>4.528158755967094E-2</v>
      </c>
      <c r="L197" s="37"/>
      <c r="M197" s="9"/>
      <c r="N197" s="30"/>
      <c r="O197" s="9"/>
      <c r="P197" s="31"/>
    </row>
    <row r="198" spans="1:16" x14ac:dyDescent="0.2">
      <c r="A198" s="32" t="s">
        <v>317</v>
      </c>
      <c r="B198" s="32" t="s">
        <v>316</v>
      </c>
      <c r="C198" s="32" t="s">
        <v>120</v>
      </c>
      <c r="D198" s="32" t="s">
        <v>121</v>
      </c>
      <c r="E198" s="32" t="s">
        <v>109</v>
      </c>
      <c r="F198" s="32">
        <v>4</v>
      </c>
      <c r="G198" s="33">
        <v>24048.371586385168</v>
      </c>
      <c r="H198" s="34">
        <v>1036.579</v>
      </c>
      <c r="I198" s="43">
        <f t="shared" si="2"/>
        <v>4.3103916465880479E-2</v>
      </c>
      <c r="L198" s="37"/>
      <c r="M198" s="9"/>
      <c r="N198" s="30"/>
      <c r="O198" s="9"/>
      <c r="P198" s="31"/>
    </row>
    <row r="199" spans="1:16" x14ac:dyDescent="0.2">
      <c r="A199" s="32" t="s">
        <v>198</v>
      </c>
      <c r="B199" s="32" t="s">
        <v>199</v>
      </c>
      <c r="C199" s="32" t="s">
        <v>120</v>
      </c>
      <c r="D199" s="32" t="s">
        <v>121</v>
      </c>
      <c r="E199" s="32" t="s">
        <v>109</v>
      </c>
      <c r="F199" s="32">
        <v>4</v>
      </c>
      <c r="G199" s="33">
        <v>23791.636755300686</v>
      </c>
      <c r="H199" s="34">
        <v>269.55500000000001</v>
      </c>
      <c r="I199" s="43">
        <f t="shared" si="2"/>
        <v>1.1329821599598194E-2</v>
      </c>
      <c r="L199" s="37"/>
      <c r="M199" s="9"/>
      <c r="N199" s="30"/>
      <c r="O199" s="9"/>
      <c r="P199" s="31"/>
    </row>
    <row r="200" spans="1:16" x14ac:dyDescent="0.2">
      <c r="A200" s="32" t="s">
        <v>200</v>
      </c>
      <c r="B200" s="32" t="s">
        <v>201</v>
      </c>
      <c r="C200" s="32" t="s">
        <v>30</v>
      </c>
      <c r="D200" s="32" t="s">
        <v>31</v>
      </c>
      <c r="E200" s="32" t="s">
        <v>32</v>
      </c>
      <c r="F200" s="32">
        <v>9</v>
      </c>
      <c r="G200" s="33">
        <v>29057.905872882995</v>
      </c>
      <c r="H200" s="34">
        <v>138.69</v>
      </c>
      <c r="I200" s="43">
        <f t="shared" si="2"/>
        <v>4.7728835177150977E-3</v>
      </c>
      <c r="L200" s="37"/>
      <c r="M200" s="9"/>
      <c r="N200" s="30"/>
      <c r="O200" s="9"/>
      <c r="P200" s="31"/>
    </row>
    <row r="201" spans="1:16" x14ac:dyDescent="0.2">
      <c r="A201" s="32" t="s">
        <v>315</v>
      </c>
      <c r="B201" s="32" t="s">
        <v>314</v>
      </c>
      <c r="C201" s="32" t="s">
        <v>30</v>
      </c>
      <c r="D201" s="32" t="s">
        <v>31</v>
      </c>
      <c r="E201" s="32" t="s">
        <v>32</v>
      </c>
      <c r="F201" s="32">
        <v>9</v>
      </c>
      <c r="G201" s="33">
        <v>4667.0872472684187</v>
      </c>
      <c r="H201" s="34">
        <v>267.07100000000003</v>
      </c>
      <c r="I201" s="43">
        <f t="shared" ref="I201:I256" si="3">H201/G201</f>
        <v>5.7224342689610734E-2</v>
      </c>
      <c r="L201" s="37"/>
      <c r="M201" s="9"/>
      <c r="N201" s="30"/>
      <c r="O201" s="9"/>
      <c r="P201" s="31"/>
    </row>
    <row r="202" spans="1:16" x14ac:dyDescent="0.2">
      <c r="A202" s="32" t="s">
        <v>313</v>
      </c>
      <c r="B202" s="32" t="s">
        <v>312</v>
      </c>
      <c r="C202" s="32" t="s">
        <v>120</v>
      </c>
      <c r="D202" s="32" t="s">
        <v>121</v>
      </c>
      <c r="E202" s="32" t="s">
        <v>109</v>
      </c>
      <c r="F202" s="32">
        <v>4</v>
      </c>
      <c r="G202" s="33">
        <v>7615.8214633552961</v>
      </c>
      <c r="H202" s="34">
        <v>283.67399999999998</v>
      </c>
      <c r="I202" s="43">
        <f t="shared" si="3"/>
        <v>3.7247984523395318E-2</v>
      </c>
      <c r="L202" s="37"/>
      <c r="M202" s="9"/>
      <c r="N202" s="30"/>
      <c r="O202" s="9"/>
      <c r="P202" s="31"/>
    </row>
    <row r="203" spans="1:16" x14ac:dyDescent="0.2">
      <c r="A203" s="32" t="s">
        <v>311</v>
      </c>
      <c r="B203" s="32" t="s">
        <v>310</v>
      </c>
      <c r="C203" s="32" t="s">
        <v>37</v>
      </c>
      <c r="D203" s="32" t="s">
        <v>38</v>
      </c>
      <c r="E203" s="32" t="s">
        <v>10</v>
      </c>
      <c r="F203" s="32">
        <v>1</v>
      </c>
      <c r="G203" s="33">
        <v>26659.636454047053</v>
      </c>
      <c r="H203" s="34">
        <v>3754.1309999999999</v>
      </c>
      <c r="I203" s="43">
        <f t="shared" si="3"/>
        <v>0.14081703651401839</v>
      </c>
      <c r="L203" s="37"/>
      <c r="M203" s="10"/>
      <c r="N203" s="30"/>
      <c r="O203" s="10"/>
      <c r="P203" s="31"/>
    </row>
    <row r="204" spans="1:16" x14ac:dyDescent="0.2">
      <c r="A204" s="32" t="s">
        <v>309</v>
      </c>
      <c r="B204" s="32" t="s">
        <v>308</v>
      </c>
      <c r="C204" s="32" t="s">
        <v>52</v>
      </c>
      <c r="D204" s="32" t="s">
        <v>53</v>
      </c>
      <c r="E204" s="32" t="s">
        <v>54</v>
      </c>
      <c r="F204" s="32">
        <v>8</v>
      </c>
      <c r="G204" s="33">
        <v>8073.5070856565453</v>
      </c>
      <c r="H204" s="34">
        <v>376.16199999999998</v>
      </c>
      <c r="I204" s="43">
        <f t="shared" si="3"/>
        <v>4.6592143415380448E-2</v>
      </c>
      <c r="L204" s="37"/>
      <c r="M204" s="9"/>
      <c r="N204" s="30"/>
      <c r="O204" s="9"/>
      <c r="P204" s="31"/>
    </row>
    <row r="205" spans="1:16" x14ac:dyDescent="0.2">
      <c r="A205" s="32" t="s">
        <v>307</v>
      </c>
      <c r="B205" s="32" t="s">
        <v>306</v>
      </c>
      <c r="C205" s="32" t="s">
        <v>52</v>
      </c>
      <c r="D205" s="32" t="s">
        <v>53</v>
      </c>
      <c r="E205" s="32" t="s">
        <v>54</v>
      </c>
      <c r="F205" s="32">
        <v>8</v>
      </c>
      <c r="G205" s="33">
        <v>15821.172119507964</v>
      </c>
      <c r="H205" s="34">
        <v>42.383000000000003</v>
      </c>
      <c r="I205" s="43">
        <f t="shared" si="3"/>
        <v>2.6788786367945858E-3</v>
      </c>
      <c r="L205" s="37"/>
      <c r="M205" s="9"/>
      <c r="N205" s="30"/>
      <c r="O205" s="9"/>
      <c r="P205" s="31"/>
    </row>
    <row r="206" spans="1:16" x14ac:dyDescent="0.2">
      <c r="A206" s="32" t="s">
        <v>305</v>
      </c>
      <c r="B206" s="32" t="s">
        <v>304</v>
      </c>
      <c r="C206" s="32" t="s">
        <v>13</v>
      </c>
      <c r="D206" s="32" t="s">
        <v>14</v>
      </c>
      <c r="E206" s="32" t="s">
        <v>15</v>
      </c>
      <c r="F206" s="32">
        <v>5</v>
      </c>
      <c r="G206" s="33">
        <v>25548.107027101472</v>
      </c>
      <c r="H206" s="34">
        <v>4242.3869999999997</v>
      </c>
      <c r="I206" s="43">
        <f t="shared" si="3"/>
        <v>0.16605484686202657</v>
      </c>
      <c r="L206" s="37"/>
      <c r="M206" s="9"/>
      <c r="N206" s="30"/>
      <c r="O206" s="9"/>
      <c r="P206" s="31"/>
    </row>
    <row r="207" spans="1:16" x14ac:dyDescent="0.2">
      <c r="A207" s="32" t="s">
        <v>202</v>
      </c>
      <c r="B207" s="32" t="s">
        <v>203</v>
      </c>
      <c r="C207" s="32" t="s">
        <v>18</v>
      </c>
      <c r="D207" s="32" t="s">
        <v>19</v>
      </c>
      <c r="E207" s="32" t="s">
        <v>20</v>
      </c>
      <c r="F207" s="32">
        <v>2</v>
      </c>
      <c r="G207" s="33">
        <v>30468.15234680393</v>
      </c>
      <c r="H207" s="34">
        <v>1363.002</v>
      </c>
      <c r="I207" s="43">
        <f t="shared" si="3"/>
        <v>4.4735302111057515E-2</v>
      </c>
      <c r="L207" s="37"/>
      <c r="M207" s="9"/>
      <c r="N207" s="30"/>
      <c r="O207" s="9"/>
      <c r="P207" s="31"/>
    </row>
    <row r="208" spans="1:16" x14ac:dyDescent="0.2">
      <c r="A208" s="32" t="s">
        <v>303</v>
      </c>
      <c r="B208" s="32" t="s">
        <v>302</v>
      </c>
      <c r="C208" s="32" t="s">
        <v>52</v>
      </c>
      <c r="D208" s="32" t="s">
        <v>53</v>
      </c>
      <c r="E208" s="32" t="s">
        <v>54</v>
      </c>
      <c r="F208" s="32">
        <v>8</v>
      </c>
      <c r="G208" s="33">
        <v>8928.1808469861007</v>
      </c>
      <c r="H208" s="34">
        <v>9.7260000000000009</v>
      </c>
      <c r="I208" s="43">
        <f t="shared" si="3"/>
        <v>1.0893596541879213E-3</v>
      </c>
      <c r="L208" s="37"/>
      <c r="M208" s="9"/>
      <c r="N208" s="30"/>
      <c r="O208" s="9"/>
      <c r="P208" s="31"/>
    </row>
    <row r="209" spans="1:16" x14ac:dyDescent="0.2">
      <c r="A209" s="32" t="s">
        <v>204</v>
      </c>
      <c r="B209" s="32" t="s">
        <v>205</v>
      </c>
      <c r="C209" s="32" t="s">
        <v>8</v>
      </c>
      <c r="D209" s="32" t="s">
        <v>9</v>
      </c>
      <c r="E209" s="32" t="s">
        <v>20</v>
      </c>
      <c r="F209" s="32">
        <v>2</v>
      </c>
      <c r="G209" s="33">
        <v>57748.610677842058</v>
      </c>
      <c r="H209" s="34">
        <v>13082.066999999999</v>
      </c>
      <c r="I209" s="43">
        <f t="shared" si="3"/>
        <v>0.22653474856702557</v>
      </c>
      <c r="L209" s="37"/>
      <c r="M209" s="9"/>
      <c r="N209" s="30"/>
      <c r="O209" s="9"/>
      <c r="P209" s="31"/>
    </row>
    <row r="210" spans="1:16" x14ac:dyDescent="0.2">
      <c r="A210" s="32" t="s">
        <v>301</v>
      </c>
      <c r="B210" s="32" t="s">
        <v>300</v>
      </c>
      <c r="C210" s="32" t="s">
        <v>44</v>
      </c>
      <c r="D210" s="32" t="s">
        <v>45</v>
      </c>
      <c r="E210" s="32" t="s">
        <v>10</v>
      </c>
      <c r="F210" s="32">
        <v>1</v>
      </c>
      <c r="G210" s="33">
        <v>16537.33491293847</v>
      </c>
      <c r="H210" s="34">
        <v>14808.656000000001</v>
      </c>
      <c r="I210" s="43">
        <f t="shared" si="3"/>
        <v>0.89546810764617302</v>
      </c>
      <c r="L210" s="37"/>
      <c r="M210" s="10"/>
      <c r="N210" s="30"/>
      <c r="O210" s="10"/>
      <c r="P210" s="31"/>
    </row>
    <row r="211" spans="1:16" x14ac:dyDescent="0.2">
      <c r="A211" s="32" t="s">
        <v>299</v>
      </c>
      <c r="B211" s="32" t="s">
        <v>298</v>
      </c>
      <c r="C211" s="32" t="s">
        <v>52</v>
      </c>
      <c r="D211" s="32" t="s">
        <v>53</v>
      </c>
      <c r="E211" s="32" t="s">
        <v>54</v>
      </c>
      <c r="F211" s="32">
        <v>8</v>
      </c>
      <c r="G211" s="33">
        <v>5693.7120064557348</v>
      </c>
      <c r="H211" s="34">
        <v>103.858</v>
      </c>
      <c r="I211" s="43">
        <f t="shared" si="3"/>
        <v>1.8240824242996851E-2</v>
      </c>
      <c r="L211" s="37"/>
      <c r="M211" s="9"/>
      <c r="N211" s="30"/>
      <c r="O211" s="9"/>
      <c r="P211" s="31"/>
    </row>
    <row r="212" spans="1:16" x14ac:dyDescent="0.2">
      <c r="A212" s="32" t="s">
        <v>297</v>
      </c>
      <c r="B212" s="32" t="s">
        <v>296</v>
      </c>
      <c r="C212" s="32" t="s">
        <v>44</v>
      </c>
      <c r="D212" s="32" t="s">
        <v>45</v>
      </c>
      <c r="E212" s="32" t="s">
        <v>10</v>
      </c>
      <c r="F212" s="32">
        <v>1</v>
      </c>
      <c r="G212" s="33">
        <v>26336.977613766074</v>
      </c>
      <c r="H212" s="34">
        <v>0</v>
      </c>
      <c r="I212" s="43">
        <f t="shared" si="3"/>
        <v>0</v>
      </c>
      <c r="L212" s="37"/>
      <c r="M212" s="10"/>
      <c r="N212" s="30"/>
      <c r="O212" s="10"/>
      <c r="P212" s="31"/>
    </row>
    <row r="213" spans="1:16" x14ac:dyDescent="0.2">
      <c r="A213" s="32" t="s">
        <v>206</v>
      </c>
      <c r="B213" s="32" t="s">
        <v>207</v>
      </c>
      <c r="C213" s="32" t="s">
        <v>23</v>
      </c>
      <c r="D213" s="32" t="s">
        <v>24</v>
      </c>
      <c r="E213" s="32" t="s">
        <v>109</v>
      </c>
      <c r="F213" s="32">
        <v>4</v>
      </c>
      <c r="G213" s="33">
        <v>9993.3206864568328</v>
      </c>
      <c r="H213" s="34">
        <v>120.02200000000001</v>
      </c>
      <c r="I213" s="43">
        <f t="shared" si="3"/>
        <v>1.2010222003848676E-2</v>
      </c>
      <c r="L213" s="37"/>
      <c r="M213" s="9"/>
      <c r="N213" s="30"/>
      <c r="O213" s="9"/>
      <c r="P213" s="31"/>
    </row>
    <row r="214" spans="1:16" x14ac:dyDescent="0.2">
      <c r="A214" s="32" t="s">
        <v>208</v>
      </c>
      <c r="B214" s="32" t="s">
        <v>209</v>
      </c>
      <c r="C214" s="32" t="s">
        <v>44</v>
      </c>
      <c r="D214" s="32" t="s">
        <v>45</v>
      </c>
      <c r="E214" s="32" t="s">
        <v>10</v>
      </c>
      <c r="F214" s="32">
        <v>1</v>
      </c>
      <c r="G214" s="33">
        <v>30688.018807867138</v>
      </c>
      <c r="H214" s="34">
        <v>9546.6190000000006</v>
      </c>
      <c r="I214" s="43">
        <f t="shared" si="3"/>
        <v>0.31108619490133532</v>
      </c>
      <c r="L214" s="37"/>
      <c r="M214" s="10"/>
      <c r="N214" s="30"/>
      <c r="O214" s="10"/>
      <c r="P214" s="31"/>
    </row>
    <row r="215" spans="1:16" x14ac:dyDescent="0.2">
      <c r="A215" s="32" t="s">
        <v>295</v>
      </c>
      <c r="B215" s="32" t="s">
        <v>294</v>
      </c>
      <c r="C215" s="32" t="s">
        <v>30</v>
      </c>
      <c r="D215" s="32" t="s">
        <v>31</v>
      </c>
      <c r="E215" s="32" t="s">
        <v>32</v>
      </c>
      <c r="F215" s="32">
        <v>9</v>
      </c>
      <c r="G215" s="33">
        <v>6266.2623413866604</v>
      </c>
      <c r="H215" s="34">
        <v>0.16400000000000001</v>
      </c>
      <c r="I215" s="43">
        <f t="shared" si="3"/>
        <v>2.6171901376811567E-5</v>
      </c>
      <c r="L215" s="37"/>
      <c r="M215" s="9"/>
      <c r="N215" s="30"/>
      <c r="O215" s="9"/>
      <c r="P215" s="31"/>
    </row>
    <row r="216" spans="1:16" x14ac:dyDescent="0.2">
      <c r="A216" s="32" t="s">
        <v>293</v>
      </c>
      <c r="B216" s="32" t="s">
        <v>292</v>
      </c>
      <c r="C216" s="32" t="s">
        <v>52</v>
      </c>
      <c r="D216" s="32" t="s">
        <v>53</v>
      </c>
      <c r="E216" s="32" t="s">
        <v>54</v>
      </c>
      <c r="F216" s="32">
        <v>8</v>
      </c>
      <c r="G216" s="33">
        <v>5047.1019647486701</v>
      </c>
      <c r="H216" s="34">
        <v>96.847999999999999</v>
      </c>
      <c r="I216" s="43">
        <f t="shared" si="3"/>
        <v>1.9188833646800067E-2</v>
      </c>
      <c r="L216" s="37"/>
      <c r="M216" s="9"/>
      <c r="N216" s="30"/>
      <c r="O216" s="9"/>
      <c r="P216" s="31"/>
    </row>
    <row r="217" spans="1:16" x14ac:dyDescent="0.2">
      <c r="A217" s="32" t="s">
        <v>291</v>
      </c>
      <c r="B217" s="32" t="s">
        <v>290</v>
      </c>
      <c r="C217" s="32" t="s">
        <v>68</v>
      </c>
      <c r="D217" s="32" t="s">
        <v>69</v>
      </c>
      <c r="E217" s="32" t="s">
        <v>70</v>
      </c>
      <c r="F217" s="32">
        <v>3</v>
      </c>
      <c r="G217" s="33">
        <v>27680.090744753586</v>
      </c>
      <c r="H217" s="34">
        <v>1379.6320000000001</v>
      </c>
      <c r="I217" s="43">
        <f t="shared" si="3"/>
        <v>4.984203313211652E-2</v>
      </c>
      <c r="L217" s="37"/>
      <c r="M217" s="9"/>
      <c r="N217" s="30"/>
      <c r="O217" s="9"/>
      <c r="P217" s="31"/>
    </row>
    <row r="218" spans="1:16" x14ac:dyDescent="0.2">
      <c r="A218" s="32" t="s">
        <v>210</v>
      </c>
      <c r="B218" s="32" t="s">
        <v>211</v>
      </c>
      <c r="C218" s="32" t="s">
        <v>44</v>
      </c>
      <c r="D218" s="32" t="s">
        <v>45</v>
      </c>
      <c r="E218" s="32" t="s">
        <v>10</v>
      </c>
      <c r="F218" s="32">
        <v>1</v>
      </c>
      <c r="G218" s="33">
        <v>37559.569981965426</v>
      </c>
      <c r="H218" s="34">
        <v>13789.328</v>
      </c>
      <c r="I218" s="43">
        <f t="shared" si="3"/>
        <v>0.36713221175378402</v>
      </c>
      <c r="L218" s="37"/>
      <c r="M218" s="10"/>
      <c r="N218" s="30"/>
      <c r="O218" s="10"/>
      <c r="P218" s="31"/>
    </row>
    <row r="219" spans="1:16" x14ac:dyDescent="0.2">
      <c r="A219" s="32" t="s">
        <v>289</v>
      </c>
      <c r="B219" s="32" t="s">
        <v>288</v>
      </c>
      <c r="C219" s="32" t="s">
        <v>44</v>
      </c>
      <c r="D219" s="32" t="s">
        <v>45</v>
      </c>
      <c r="E219" s="32" t="s">
        <v>10</v>
      </c>
      <c r="F219" s="32">
        <v>1</v>
      </c>
      <c r="G219" s="33">
        <v>29575.450055687081</v>
      </c>
      <c r="H219" s="34">
        <v>2489.3049999999998</v>
      </c>
      <c r="I219" s="43">
        <f t="shared" si="3"/>
        <v>8.4167949948789705E-2</v>
      </c>
      <c r="L219" s="37"/>
      <c r="M219" s="10"/>
      <c r="N219" s="30"/>
      <c r="O219" s="10"/>
      <c r="P219" s="31"/>
    </row>
    <row r="220" spans="1:16" x14ac:dyDescent="0.2">
      <c r="A220" s="32" t="s">
        <v>287</v>
      </c>
      <c r="B220" s="32" t="s">
        <v>286</v>
      </c>
      <c r="C220" s="32" t="s">
        <v>120</v>
      </c>
      <c r="D220" s="32" t="s">
        <v>121</v>
      </c>
      <c r="E220" s="32" t="s">
        <v>109</v>
      </c>
      <c r="F220" s="32">
        <v>4</v>
      </c>
      <c r="G220" s="33">
        <v>32568.035345664917</v>
      </c>
      <c r="H220" s="34">
        <v>5466.0169999999998</v>
      </c>
      <c r="I220" s="43">
        <f t="shared" si="3"/>
        <v>0.16783379599001735</v>
      </c>
      <c r="L220" s="37"/>
      <c r="M220" s="9"/>
      <c r="N220" s="30"/>
      <c r="O220" s="9"/>
      <c r="P220" s="31"/>
    </row>
    <row r="221" spans="1:16" x14ac:dyDescent="0.2">
      <c r="A221" s="32" t="s">
        <v>30</v>
      </c>
      <c r="B221" s="32" t="s">
        <v>285</v>
      </c>
      <c r="C221" s="32" t="s">
        <v>30</v>
      </c>
      <c r="D221" s="32" t="s">
        <v>31</v>
      </c>
      <c r="E221" s="32" t="s">
        <v>32</v>
      </c>
      <c r="F221" s="32">
        <v>9</v>
      </c>
      <c r="G221" s="33">
        <v>31460.491975627894</v>
      </c>
      <c r="H221" s="34">
        <v>4672.875</v>
      </c>
      <c r="I221" s="43">
        <f t="shared" si="3"/>
        <v>0.14853152975547954</v>
      </c>
      <c r="L221" s="37"/>
      <c r="M221" s="9"/>
      <c r="N221" s="30"/>
      <c r="O221" s="9"/>
      <c r="P221" s="31"/>
    </row>
    <row r="222" spans="1:16" x14ac:dyDescent="0.2">
      <c r="A222" s="32" t="s">
        <v>212</v>
      </c>
      <c r="B222" s="32" t="s">
        <v>213</v>
      </c>
      <c r="C222" s="32" t="s">
        <v>44</v>
      </c>
      <c r="D222" s="32" t="s">
        <v>45</v>
      </c>
      <c r="E222" s="32" t="s">
        <v>10</v>
      </c>
      <c r="F222" s="32">
        <v>1</v>
      </c>
      <c r="G222" s="33">
        <v>50867.21655508352</v>
      </c>
      <c r="H222" s="34">
        <v>11059.081</v>
      </c>
      <c r="I222" s="43">
        <f t="shared" si="3"/>
        <v>0.21741077552423671</v>
      </c>
      <c r="L222" s="37"/>
      <c r="M222" s="10"/>
      <c r="N222" s="30"/>
      <c r="O222" s="10"/>
      <c r="P222" s="31"/>
    </row>
    <row r="223" spans="1:16" x14ac:dyDescent="0.2">
      <c r="A223" s="32" t="s">
        <v>284</v>
      </c>
      <c r="B223" s="32" t="s">
        <v>283</v>
      </c>
      <c r="C223" s="32" t="s">
        <v>52</v>
      </c>
      <c r="D223" s="32" t="s">
        <v>53</v>
      </c>
      <c r="E223" s="32" t="s">
        <v>54</v>
      </c>
      <c r="F223" s="32">
        <v>8</v>
      </c>
      <c r="G223" s="33">
        <v>9664.7011701639422</v>
      </c>
      <c r="H223" s="34">
        <v>530.02099999999996</v>
      </c>
      <c r="I223" s="43">
        <f t="shared" si="3"/>
        <v>5.4840909270556293E-2</v>
      </c>
      <c r="L223" s="37"/>
      <c r="M223" s="9"/>
      <c r="N223" s="30"/>
      <c r="O223" s="9"/>
      <c r="P223" s="31"/>
    </row>
    <row r="224" spans="1:16" x14ac:dyDescent="0.2">
      <c r="A224" s="32" t="s">
        <v>282</v>
      </c>
      <c r="B224" s="32" t="s">
        <v>281</v>
      </c>
      <c r="C224" s="32" t="s">
        <v>44</v>
      </c>
      <c r="D224" s="32" t="s">
        <v>45</v>
      </c>
      <c r="E224" s="32" t="s">
        <v>10</v>
      </c>
      <c r="F224" s="32">
        <v>1</v>
      </c>
      <c r="G224" s="33">
        <v>36155.103797127922</v>
      </c>
      <c r="H224" s="34">
        <v>6128.2719999999999</v>
      </c>
      <c r="I224" s="43">
        <f t="shared" si="3"/>
        <v>0.16949949955576715</v>
      </c>
      <c r="L224" s="37"/>
      <c r="M224" s="11"/>
      <c r="N224" s="30"/>
      <c r="O224" s="11"/>
      <c r="P224" s="31"/>
    </row>
    <row r="225" spans="1:16" x14ac:dyDescent="0.2">
      <c r="A225" s="32" t="s">
        <v>68</v>
      </c>
      <c r="B225" s="32" t="s">
        <v>280</v>
      </c>
      <c r="C225" s="32" t="s">
        <v>120</v>
      </c>
      <c r="D225" s="32" t="s">
        <v>121</v>
      </c>
      <c r="E225" s="32" t="s">
        <v>109</v>
      </c>
      <c r="F225" s="32">
        <v>4</v>
      </c>
      <c r="G225" s="33">
        <v>11858.214127803038</v>
      </c>
      <c r="H225" s="34">
        <v>784.62099999999998</v>
      </c>
      <c r="I225" s="43">
        <f t="shared" si="3"/>
        <v>6.6166877368183108E-2</v>
      </c>
      <c r="L225" s="37"/>
      <c r="M225" s="9"/>
      <c r="N225" s="30"/>
      <c r="O225" s="9"/>
      <c r="P225" s="31"/>
    </row>
    <row r="226" spans="1:16" x14ac:dyDescent="0.2">
      <c r="A226" s="32" t="s">
        <v>279</v>
      </c>
      <c r="B226" s="32" t="s">
        <v>278</v>
      </c>
      <c r="C226" s="32" t="s">
        <v>68</v>
      </c>
      <c r="D226" s="32" t="s">
        <v>69</v>
      </c>
      <c r="E226" s="32" t="s">
        <v>70</v>
      </c>
      <c r="F226" s="32">
        <v>3</v>
      </c>
      <c r="G226" s="33">
        <v>13520.59309507851</v>
      </c>
      <c r="H226" s="34">
        <v>28.969000000000001</v>
      </c>
      <c r="I226" s="43">
        <f t="shared" si="3"/>
        <v>2.1425835239834786E-3</v>
      </c>
      <c r="L226" s="37"/>
      <c r="M226" s="9"/>
      <c r="N226" s="30"/>
      <c r="O226" s="9"/>
      <c r="P226" s="31"/>
    </row>
    <row r="227" spans="1:16" x14ac:dyDescent="0.2">
      <c r="A227" s="32" t="s">
        <v>216</v>
      </c>
      <c r="B227" s="32" t="s">
        <v>217</v>
      </c>
      <c r="C227" s="32" t="s">
        <v>120</v>
      </c>
      <c r="D227" s="32" t="s">
        <v>121</v>
      </c>
      <c r="E227" s="32" t="s">
        <v>109</v>
      </c>
      <c r="F227" s="32">
        <v>4</v>
      </c>
      <c r="G227" s="33">
        <v>10002.747509654679</v>
      </c>
      <c r="H227" s="34">
        <v>1917.73</v>
      </c>
      <c r="I227" s="43">
        <f t="shared" si="3"/>
        <v>0.19172032465570105</v>
      </c>
      <c r="L227" s="37"/>
      <c r="M227" s="9"/>
      <c r="N227" s="30"/>
      <c r="O227" s="9"/>
      <c r="P227" s="31"/>
    </row>
    <row r="228" spans="1:16" x14ac:dyDescent="0.2">
      <c r="A228" s="32" t="s">
        <v>277</v>
      </c>
      <c r="B228" s="32" t="s">
        <v>276</v>
      </c>
      <c r="C228" s="32" t="s">
        <v>13</v>
      </c>
      <c r="D228" s="32" t="s">
        <v>14</v>
      </c>
      <c r="E228" s="32" t="s">
        <v>15</v>
      </c>
      <c r="F228" s="32">
        <v>5</v>
      </c>
      <c r="G228" s="33">
        <v>27115.935073842091</v>
      </c>
      <c r="H228" s="34">
        <v>506.69900000000001</v>
      </c>
      <c r="I228" s="43">
        <f t="shared" si="3"/>
        <v>1.8686392286312744E-2</v>
      </c>
      <c r="L228" s="37"/>
      <c r="M228" s="9"/>
      <c r="N228" s="30"/>
      <c r="O228" s="9"/>
      <c r="P228" s="31"/>
    </row>
    <row r="229" spans="1:16" x14ac:dyDescent="0.2">
      <c r="A229" s="32" t="s">
        <v>218</v>
      </c>
      <c r="B229" s="32" t="s">
        <v>219</v>
      </c>
      <c r="C229" s="32" t="s">
        <v>120</v>
      </c>
      <c r="D229" s="32" t="s">
        <v>121</v>
      </c>
      <c r="E229" s="32" t="s">
        <v>109</v>
      </c>
      <c r="F229" s="32">
        <v>4</v>
      </c>
      <c r="G229" s="33">
        <v>28809.555821602677</v>
      </c>
      <c r="H229" s="34">
        <v>438.791</v>
      </c>
      <c r="I229" s="43">
        <f t="shared" si="3"/>
        <v>1.5230745059629664E-2</v>
      </c>
      <c r="L229" s="37"/>
      <c r="M229" s="9"/>
      <c r="N229" s="30"/>
      <c r="O229" s="9"/>
      <c r="P229" s="31"/>
    </row>
    <row r="230" spans="1:16" x14ac:dyDescent="0.2">
      <c r="A230" s="32" t="s">
        <v>220</v>
      </c>
      <c r="B230" s="32" t="s">
        <v>221</v>
      </c>
      <c r="C230" s="32" t="s">
        <v>8</v>
      </c>
      <c r="D230" s="32" t="s">
        <v>9</v>
      </c>
      <c r="E230" s="32" t="s">
        <v>20</v>
      </c>
      <c r="F230" s="32">
        <v>2</v>
      </c>
      <c r="G230" s="33">
        <v>38217.03635150216</v>
      </c>
      <c r="H230" s="34">
        <v>4577.3879999999999</v>
      </c>
      <c r="I230" s="43">
        <f t="shared" si="3"/>
        <v>0.11977349467654576</v>
      </c>
      <c r="L230" s="37"/>
      <c r="M230" s="9"/>
      <c r="N230" s="30"/>
      <c r="O230" s="9"/>
      <c r="P230" s="31"/>
    </row>
    <row r="231" spans="1:16" x14ac:dyDescent="0.2">
      <c r="A231" s="32" t="s">
        <v>275</v>
      </c>
      <c r="B231" s="32" t="s">
        <v>274</v>
      </c>
      <c r="C231" s="32" t="s">
        <v>44</v>
      </c>
      <c r="D231" s="32" t="s">
        <v>45</v>
      </c>
      <c r="E231" s="32" t="s">
        <v>10</v>
      </c>
      <c r="F231" s="32">
        <v>1</v>
      </c>
      <c r="G231" s="33">
        <v>11848.328182806414</v>
      </c>
      <c r="H231" s="34">
        <v>10845.757</v>
      </c>
      <c r="I231" s="43">
        <f t="shared" si="3"/>
        <v>0.91538289897630576</v>
      </c>
      <c r="L231" s="37"/>
      <c r="M231" s="11"/>
      <c r="N231" s="30"/>
      <c r="O231" s="11"/>
      <c r="P231" s="31"/>
    </row>
    <row r="232" spans="1:16" x14ac:dyDescent="0.2">
      <c r="A232" s="32" t="s">
        <v>222</v>
      </c>
      <c r="B232" s="32" t="s">
        <v>223</v>
      </c>
      <c r="C232" s="32" t="s">
        <v>37</v>
      </c>
      <c r="D232" s="32" t="s">
        <v>38</v>
      </c>
      <c r="E232" s="32" t="s">
        <v>10</v>
      </c>
      <c r="F232" s="32">
        <v>1</v>
      </c>
      <c r="G232" s="33">
        <v>32117.413477798484</v>
      </c>
      <c r="H232" s="34">
        <v>2562.607</v>
      </c>
      <c r="I232" s="43">
        <f t="shared" si="3"/>
        <v>7.9788710313532268E-2</v>
      </c>
      <c r="L232" s="37"/>
      <c r="M232" s="10"/>
      <c r="N232" s="30"/>
      <c r="O232" s="10"/>
      <c r="P232" s="31"/>
    </row>
    <row r="233" spans="1:16" x14ac:dyDescent="0.2">
      <c r="A233" s="32" t="s">
        <v>273</v>
      </c>
      <c r="B233" s="32" t="s">
        <v>272</v>
      </c>
      <c r="C233" s="32" t="s">
        <v>18</v>
      </c>
      <c r="D233" s="32" t="s">
        <v>19</v>
      </c>
      <c r="E233" s="32" t="s">
        <v>20</v>
      </c>
      <c r="F233" s="32">
        <v>2</v>
      </c>
      <c r="G233" s="33">
        <v>7126.2409610456943</v>
      </c>
      <c r="H233" s="34">
        <v>3.8069999999999999</v>
      </c>
      <c r="I233" s="43">
        <f t="shared" si="3"/>
        <v>5.3422274391369529E-4</v>
      </c>
      <c r="L233" s="37"/>
      <c r="M233" s="9"/>
      <c r="N233" s="30"/>
      <c r="O233" s="9"/>
      <c r="P233" s="31"/>
    </row>
    <row r="234" spans="1:16" x14ac:dyDescent="0.2">
      <c r="A234" s="32" t="s">
        <v>271</v>
      </c>
      <c r="B234" s="32" t="s">
        <v>270</v>
      </c>
      <c r="C234" s="32" t="s">
        <v>120</v>
      </c>
      <c r="D234" s="32" t="s">
        <v>121</v>
      </c>
      <c r="E234" s="32" t="s">
        <v>109</v>
      </c>
      <c r="F234" s="32">
        <v>4</v>
      </c>
      <c r="G234" s="33">
        <v>11150.626385320438</v>
      </c>
      <c r="H234" s="34">
        <v>2.706</v>
      </c>
      <c r="I234" s="43">
        <f t="shared" si="3"/>
        <v>2.4267694984044942E-4</v>
      </c>
      <c r="L234" s="37"/>
      <c r="M234" s="9"/>
      <c r="N234" s="30"/>
      <c r="O234" s="9"/>
      <c r="P234" s="31"/>
    </row>
    <row r="235" spans="1:16" x14ac:dyDescent="0.2">
      <c r="A235" s="32" t="s">
        <v>269</v>
      </c>
      <c r="B235" s="32" t="s">
        <v>268</v>
      </c>
      <c r="C235" s="32" t="s">
        <v>8</v>
      </c>
      <c r="D235" s="32" t="s">
        <v>9</v>
      </c>
      <c r="E235" s="32" t="s">
        <v>20</v>
      </c>
      <c r="F235" s="32">
        <v>2</v>
      </c>
      <c r="G235" s="33">
        <v>26207.433605949947</v>
      </c>
      <c r="H235" s="34">
        <v>2072.2829999999999</v>
      </c>
      <c r="I235" s="43">
        <f t="shared" si="3"/>
        <v>7.9072336160741954E-2</v>
      </c>
      <c r="L235" s="37"/>
      <c r="M235" s="9"/>
      <c r="N235" s="30"/>
      <c r="O235" s="9"/>
      <c r="P235" s="31"/>
    </row>
    <row r="236" spans="1:16" x14ac:dyDescent="0.2">
      <c r="A236" s="32" t="s">
        <v>267</v>
      </c>
      <c r="B236" s="32" t="s">
        <v>266</v>
      </c>
      <c r="C236" s="32" t="s">
        <v>68</v>
      </c>
      <c r="D236" s="32" t="s">
        <v>69</v>
      </c>
      <c r="E236" s="32" t="s">
        <v>70</v>
      </c>
      <c r="F236" s="32">
        <v>3</v>
      </c>
      <c r="G236" s="33">
        <v>23625.802604055931</v>
      </c>
      <c r="H236" s="34">
        <v>212.78800000000001</v>
      </c>
      <c r="I236" s="43">
        <f t="shared" si="3"/>
        <v>9.0065934929749181E-3</v>
      </c>
      <c r="L236" s="37"/>
      <c r="M236" s="9"/>
      <c r="N236" s="30"/>
      <c r="O236" s="9"/>
      <c r="P236" s="31"/>
    </row>
    <row r="237" spans="1:16" x14ac:dyDescent="0.2">
      <c r="A237" s="32" t="s">
        <v>265</v>
      </c>
      <c r="B237" s="32" t="s">
        <v>264</v>
      </c>
      <c r="C237" s="32" t="s">
        <v>37</v>
      </c>
      <c r="D237" s="32" t="s">
        <v>38</v>
      </c>
      <c r="E237" s="32" t="s">
        <v>10</v>
      </c>
      <c r="F237" s="32">
        <v>1</v>
      </c>
      <c r="G237" s="44" t="s">
        <v>560</v>
      </c>
      <c r="H237" s="34">
        <v>21732.088</v>
      </c>
      <c r="I237" s="45" t="s">
        <v>560</v>
      </c>
      <c r="L237" s="37"/>
      <c r="M237" s="9"/>
      <c r="N237" s="30"/>
      <c r="O237" s="31"/>
      <c r="P237" s="31"/>
    </row>
    <row r="238" spans="1:16" x14ac:dyDescent="0.2">
      <c r="A238" s="32" t="s">
        <v>263</v>
      </c>
      <c r="B238" s="32" t="s">
        <v>262</v>
      </c>
      <c r="C238" s="32" t="s">
        <v>8</v>
      </c>
      <c r="D238" s="32" t="s">
        <v>9</v>
      </c>
      <c r="E238" s="32" t="s">
        <v>32</v>
      </c>
      <c r="F238" s="32">
        <v>9</v>
      </c>
      <c r="G238" s="33">
        <v>25254.507285471056</v>
      </c>
      <c r="H238" s="34">
        <v>11.254</v>
      </c>
      <c r="I238" s="43">
        <f t="shared" si="3"/>
        <v>4.456234236838363E-4</v>
      </c>
      <c r="L238" s="37"/>
      <c r="M238" s="9"/>
      <c r="N238" s="30"/>
      <c r="O238" s="9"/>
      <c r="P238" s="31"/>
    </row>
    <row r="239" spans="1:16" x14ac:dyDescent="0.2">
      <c r="A239" s="32" t="s">
        <v>224</v>
      </c>
      <c r="B239" s="32" t="s">
        <v>225</v>
      </c>
      <c r="C239" s="32" t="s">
        <v>120</v>
      </c>
      <c r="D239" s="32" t="s">
        <v>121</v>
      </c>
      <c r="E239" s="32" t="s">
        <v>109</v>
      </c>
      <c r="F239" s="32">
        <v>4</v>
      </c>
      <c r="G239" s="33">
        <v>22514.237841040802</v>
      </c>
      <c r="H239" s="34">
        <v>417.82400000000001</v>
      </c>
      <c r="I239" s="43">
        <f t="shared" si="3"/>
        <v>1.8558212050081308E-2</v>
      </c>
      <c r="L239" s="37"/>
      <c r="M239" s="9"/>
      <c r="N239" s="30"/>
      <c r="O239" s="9"/>
      <c r="P239" s="31"/>
    </row>
    <row r="240" spans="1:16" x14ac:dyDescent="0.2">
      <c r="A240" s="32" t="s">
        <v>226</v>
      </c>
      <c r="B240" s="32" t="s">
        <v>227</v>
      </c>
      <c r="C240" s="32" t="s">
        <v>13</v>
      </c>
      <c r="D240" s="32" t="s">
        <v>14</v>
      </c>
      <c r="E240" s="32" t="s">
        <v>15</v>
      </c>
      <c r="F240" s="32">
        <v>5</v>
      </c>
      <c r="G240" s="33">
        <v>35643.099469871093</v>
      </c>
      <c r="H240" s="34">
        <v>4314.8680000000004</v>
      </c>
      <c r="I240" s="43">
        <f t="shared" si="3"/>
        <v>0.1210575978008684</v>
      </c>
      <c r="L240" s="37"/>
      <c r="M240" s="10"/>
      <c r="N240" s="30"/>
      <c r="O240" s="9"/>
      <c r="P240" s="31"/>
    </row>
    <row r="241" spans="1:16" x14ac:dyDescent="0.2">
      <c r="A241" s="32" t="s">
        <v>261</v>
      </c>
      <c r="B241" s="32" t="s">
        <v>260</v>
      </c>
      <c r="C241" s="32" t="s">
        <v>37</v>
      </c>
      <c r="D241" s="32" t="s">
        <v>38</v>
      </c>
      <c r="E241" s="32" t="s">
        <v>10</v>
      </c>
      <c r="F241" s="32">
        <v>1</v>
      </c>
      <c r="G241" s="33">
        <v>31018.935415786211</v>
      </c>
      <c r="H241" s="34">
        <v>4013.47</v>
      </c>
      <c r="I241" s="43">
        <f t="shared" si="3"/>
        <v>0.1293877415908174</v>
      </c>
      <c r="L241" s="37"/>
      <c r="M241" s="9"/>
      <c r="N241" s="30"/>
      <c r="O241" s="10"/>
      <c r="P241" s="31"/>
    </row>
    <row r="242" spans="1:16" x14ac:dyDescent="0.2">
      <c r="A242" s="32" t="s">
        <v>259</v>
      </c>
      <c r="B242" s="32" t="s">
        <v>258</v>
      </c>
      <c r="C242" s="32" t="s">
        <v>68</v>
      </c>
      <c r="D242" s="32" t="s">
        <v>69</v>
      </c>
      <c r="E242" s="32" t="s">
        <v>70</v>
      </c>
      <c r="F242" s="32">
        <v>3</v>
      </c>
      <c r="G242" s="33">
        <v>29085.335558648112</v>
      </c>
      <c r="H242" s="34">
        <v>5258.5789999999997</v>
      </c>
      <c r="I242" s="43">
        <f t="shared" si="3"/>
        <v>0.18079829230082359</v>
      </c>
      <c r="L242" s="37"/>
      <c r="M242" s="10"/>
      <c r="N242" s="30"/>
      <c r="O242" s="9"/>
      <c r="P242" s="31"/>
    </row>
    <row r="243" spans="1:16" x14ac:dyDescent="0.2">
      <c r="A243" s="32" t="s">
        <v>228</v>
      </c>
      <c r="B243" s="32" t="s">
        <v>229</v>
      </c>
      <c r="C243" s="32" t="s">
        <v>37</v>
      </c>
      <c r="D243" s="32" t="s">
        <v>38</v>
      </c>
      <c r="E243" s="32" t="s">
        <v>10</v>
      </c>
      <c r="F243" s="32">
        <v>1</v>
      </c>
      <c r="G243" s="33">
        <v>41485.726322102077</v>
      </c>
      <c r="H243" s="34">
        <v>13443.888999999999</v>
      </c>
      <c r="I243" s="43">
        <f t="shared" si="3"/>
        <v>0.3240605912409345</v>
      </c>
      <c r="L243" s="37"/>
      <c r="M243" s="9"/>
      <c r="N243" s="30"/>
      <c r="O243" s="10"/>
      <c r="P243" s="31"/>
    </row>
    <row r="244" spans="1:16" x14ac:dyDescent="0.2">
      <c r="A244" s="32" t="s">
        <v>257</v>
      </c>
      <c r="B244" s="32" t="s">
        <v>256</v>
      </c>
      <c r="C244" s="32" t="s">
        <v>23</v>
      </c>
      <c r="D244" s="32" t="s">
        <v>24</v>
      </c>
      <c r="E244" s="32" t="s">
        <v>41</v>
      </c>
      <c r="F244" s="32">
        <v>6</v>
      </c>
      <c r="G244" s="33">
        <v>37655.515565273323</v>
      </c>
      <c r="H244" s="34">
        <v>2257.652</v>
      </c>
      <c r="I244" s="43">
        <f t="shared" si="3"/>
        <v>5.9955413333446755E-2</v>
      </c>
      <c r="L244" s="37"/>
      <c r="M244" s="9"/>
      <c r="N244" s="30"/>
      <c r="O244" s="9"/>
      <c r="P244" s="31"/>
    </row>
    <row r="245" spans="1:16" x14ac:dyDescent="0.2">
      <c r="A245" s="32" t="s">
        <v>230</v>
      </c>
      <c r="B245" s="32" t="s">
        <v>231</v>
      </c>
      <c r="C245" s="32" t="s">
        <v>13</v>
      </c>
      <c r="D245" s="32" t="s">
        <v>14</v>
      </c>
      <c r="E245" s="32" t="s">
        <v>15</v>
      </c>
      <c r="F245" s="32">
        <v>5</v>
      </c>
      <c r="G245" s="33">
        <v>17952.30307648861</v>
      </c>
      <c r="H245" s="34">
        <v>1384.9290000000001</v>
      </c>
      <c r="I245" s="43">
        <f t="shared" si="3"/>
        <v>7.7144920854961746E-2</v>
      </c>
      <c r="L245" s="37"/>
      <c r="M245" s="10"/>
      <c r="N245" s="30"/>
      <c r="O245" s="9"/>
      <c r="P245" s="31"/>
    </row>
    <row r="246" spans="1:16" x14ac:dyDescent="0.2">
      <c r="A246" s="32" t="s">
        <v>255</v>
      </c>
      <c r="B246" s="32" t="s">
        <v>254</v>
      </c>
      <c r="C246" s="32" t="s">
        <v>37</v>
      </c>
      <c r="D246" s="32" t="s">
        <v>38</v>
      </c>
      <c r="E246" s="32" t="s">
        <v>10</v>
      </c>
      <c r="F246" s="32">
        <v>1</v>
      </c>
      <c r="G246" s="33">
        <v>11851.771843402634</v>
      </c>
      <c r="H246" s="34">
        <v>1906.1030000000001</v>
      </c>
      <c r="I246" s="43">
        <f t="shared" si="3"/>
        <v>0.16082852633220784</v>
      </c>
      <c r="L246" s="37"/>
      <c r="M246" s="11"/>
      <c r="N246" s="30"/>
      <c r="O246" s="10"/>
      <c r="P246" s="31"/>
    </row>
    <row r="247" spans="1:16" x14ac:dyDescent="0.2">
      <c r="A247" s="32" t="s">
        <v>253</v>
      </c>
      <c r="B247" s="32" t="s">
        <v>252</v>
      </c>
      <c r="C247" s="32" t="s">
        <v>44</v>
      </c>
      <c r="D247" s="32" t="s">
        <v>45</v>
      </c>
      <c r="E247" s="32" t="s">
        <v>10</v>
      </c>
      <c r="F247" s="32">
        <v>1</v>
      </c>
      <c r="G247" s="33">
        <v>26526.291718358476</v>
      </c>
      <c r="H247" s="34">
        <v>1801.33</v>
      </c>
      <c r="I247" s="43">
        <f t="shared" si="3"/>
        <v>6.7907343368063935E-2</v>
      </c>
      <c r="L247" s="37"/>
      <c r="M247" s="9"/>
      <c r="N247" s="30"/>
      <c r="O247" s="11"/>
      <c r="P247" s="31"/>
    </row>
    <row r="248" spans="1:16" x14ac:dyDescent="0.2">
      <c r="A248" s="32" t="s">
        <v>251</v>
      </c>
      <c r="B248" s="32" t="s">
        <v>250</v>
      </c>
      <c r="C248" s="32" t="s">
        <v>120</v>
      </c>
      <c r="D248" s="32" t="s">
        <v>121</v>
      </c>
      <c r="E248" s="32" t="s">
        <v>109</v>
      </c>
      <c r="F248" s="32">
        <v>4</v>
      </c>
      <c r="G248" s="33">
        <v>22907.712635755313</v>
      </c>
      <c r="H248" s="34">
        <v>266.834</v>
      </c>
      <c r="I248" s="43">
        <f t="shared" si="3"/>
        <v>1.1648216661471228E-2</v>
      </c>
      <c r="L248" s="37"/>
      <c r="M248" s="10"/>
      <c r="N248" s="30"/>
      <c r="O248" s="9"/>
      <c r="P248" s="31"/>
    </row>
    <row r="249" spans="1:16" x14ac:dyDescent="0.2">
      <c r="A249" s="32" t="s">
        <v>249</v>
      </c>
      <c r="B249" s="32" t="s">
        <v>248</v>
      </c>
      <c r="C249" s="32" t="s">
        <v>44</v>
      </c>
      <c r="D249" s="32" t="s">
        <v>45</v>
      </c>
      <c r="E249" s="32" t="s">
        <v>10</v>
      </c>
      <c r="F249" s="32">
        <v>1</v>
      </c>
      <c r="G249" s="33">
        <v>21901.607754550965</v>
      </c>
      <c r="H249" s="34">
        <v>966.38900000000001</v>
      </c>
      <c r="I249" s="43">
        <f t="shared" si="3"/>
        <v>4.4124112294869892E-2</v>
      </c>
      <c r="L249" s="37"/>
      <c r="M249" s="9"/>
      <c r="N249" s="30"/>
      <c r="O249" s="10"/>
      <c r="P249" s="31"/>
    </row>
    <row r="250" spans="1:16" x14ac:dyDescent="0.2">
      <c r="A250" s="32" t="s">
        <v>247</v>
      </c>
      <c r="B250" s="32" t="s">
        <v>246</v>
      </c>
      <c r="C250" s="32" t="s">
        <v>13</v>
      </c>
      <c r="D250" s="32" t="s">
        <v>14</v>
      </c>
      <c r="E250" s="32" t="s">
        <v>70</v>
      </c>
      <c r="F250" s="32">
        <v>3</v>
      </c>
      <c r="G250" s="33">
        <v>18887.802537044441</v>
      </c>
      <c r="H250" s="34">
        <v>1291.0239999999999</v>
      </c>
      <c r="I250" s="43">
        <f t="shared" si="3"/>
        <v>6.8352260537875104E-2</v>
      </c>
      <c r="L250" s="37"/>
      <c r="M250" s="9"/>
      <c r="N250" s="30"/>
      <c r="O250" s="9"/>
      <c r="P250" s="31"/>
    </row>
    <row r="251" spans="1:16" x14ac:dyDescent="0.2">
      <c r="A251" s="32" t="s">
        <v>232</v>
      </c>
      <c r="B251" s="32" t="s">
        <v>233</v>
      </c>
      <c r="C251" s="32" t="s">
        <v>23</v>
      </c>
      <c r="D251" s="32" t="s">
        <v>24</v>
      </c>
      <c r="E251" s="32" t="s">
        <v>25</v>
      </c>
      <c r="F251" s="32">
        <v>7</v>
      </c>
      <c r="G251" s="33">
        <v>16480.601494195129</v>
      </c>
      <c r="H251" s="34">
        <v>82.832999999999998</v>
      </c>
      <c r="I251" s="43">
        <f t="shared" si="3"/>
        <v>5.0260908273994619E-3</v>
      </c>
      <c r="L251" s="37"/>
      <c r="M251" s="9"/>
      <c r="N251" s="30"/>
      <c r="O251" s="9"/>
      <c r="P251" s="31"/>
    </row>
    <row r="252" spans="1:16" x14ac:dyDescent="0.2">
      <c r="A252" s="32" t="s">
        <v>234</v>
      </c>
      <c r="B252" s="32" t="s">
        <v>235</v>
      </c>
      <c r="C252" s="32" t="s">
        <v>120</v>
      </c>
      <c r="D252" s="32" t="s">
        <v>121</v>
      </c>
      <c r="E252" s="32" t="s">
        <v>109</v>
      </c>
      <c r="F252" s="32">
        <v>4</v>
      </c>
      <c r="G252" s="33">
        <v>35175.430543052928</v>
      </c>
      <c r="H252" s="34">
        <v>6476.6719999999996</v>
      </c>
      <c r="I252" s="43">
        <f t="shared" si="3"/>
        <v>0.18412488205575436</v>
      </c>
      <c r="L252" s="37"/>
      <c r="M252" s="9"/>
      <c r="N252" s="30"/>
      <c r="O252" s="9"/>
      <c r="P252" s="31"/>
    </row>
    <row r="253" spans="1:16" x14ac:dyDescent="0.2">
      <c r="A253" s="32" t="s">
        <v>245</v>
      </c>
      <c r="B253" s="32" t="s">
        <v>244</v>
      </c>
      <c r="C253" s="32" t="s">
        <v>52</v>
      </c>
      <c r="D253" s="32" t="s">
        <v>53</v>
      </c>
      <c r="E253" s="32" t="s">
        <v>41</v>
      </c>
      <c r="F253" s="32">
        <v>5</v>
      </c>
      <c r="G253" s="33">
        <v>17156.10408552564</v>
      </c>
      <c r="H253" s="34">
        <v>213.072</v>
      </c>
      <c r="I253" s="43">
        <f t="shared" si="3"/>
        <v>1.2419602896893462E-2</v>
      </c>
      <c r="L253" s="37"/>
      <c r="M253" s="9"/>
      <c r="N253" s="30"/>
      <c r="O253" s="9"/>
      <c r="P253" s="31"/>
    </row>
    <row r="254" spans="1:16" x14ac:dyDescent="0.2">
      <c r="A254" s="32" t="s">
        <v>243</v>
      </c>
      <c r="B254" s="32" t="s">
        <v>242</v>
      </c>
      <c r="C254" s="32" t="s">
        <v>23</v>
      </c>
      <c r="D254" s="32" t="s">
        <v>24</v>
      </c>
      <c r="E254" s="32" t="s">
        <v>109</v>
      </c>
      <c r="F254" s="32">
        <v>4</v>
      </c>
      <c r="G254" s="33">
        <v>5343.160899135516</v>
      </c>
      <c r="H254" s="34">
        <v>905.20799999999997</v>
      </c>
      <c r="I254" s="43">
        <f t="shared" si="3"/>
        <v>0.16941432554397828</v>
      </c>
      <c r="L254" s="37"/>
      <c r="M254" s="9"/>
      <c r="N254" s="30"/>
      <c r="O254" s="9"/>
      <c r="P254" s="31"/>
    </row>
    <row r="255" spans="1:16" x14ac:dyDescent="0.2">
      <c r="A255" s="32" t="s">
        <v>241</v>
      </c>
      <c r="B255" s="32" t="s">
        <v>240</v>
      </c>
      <c r="C255" s="32" t="s">
        <v>8</v>
      </c>
      <c r="D255" s="32" t="s">
        <v>9</v>
      </c>
      <c r="E255" s="32" t="s">
        <v>20</v>
      </c>
      <c r="F255" s="32">
        <v>2</v>
      </c>
      <c r="G255" s="33">
        <v>30637.793897766438</v>
      </c>
      <c r="H255" s="34">
        <v>168.626</v>
      </c>
      <c r="I255" s="43">
        <f t="shared" si="3"/>
        <v>5.5038558116383574E-3</v>
      </c>
      <c r="L255" s="37"/>
      <c r="M255" s="10"/>
      <c r="N255" s="30"/>
      <c r="O255" s="9"/>
      <c r="P255" s="31"/>
    </row>
    <row r="256" spans="1:16" x14ac:dyDescent="0.2">
      <c r="A256" s="32" t="s">
        <v>239</v>
      </c>
      <c r="B256" s="32" t="s">
        <v>238</v>
      </c>
      <c r="C256" s="32" t="s">
        <v>37</v>
      </c>
      <c r="D256" s="32" t="s">
        <v>38</v>
      </c>
      <c r="E256" s="32" t="s">
        <v>10</v>
      </c>
      <c r="F256" s="32">
        <v>1</v>
      </c>
      <c r="G256" s="33">
        <v>37555.166564067564</v>
      </c>
      <c r="H256" s="34">
        <v>6103.3230000000003</v>
      </c>
      <c r="I256" s="43">
        <f t="shared" si="3"/>
        <v>0.16251620105553208</v>
      </c>
      <c r="L256" s="37"/>
      <c r="M256" s="31"/>
      <c r="N256" s="30"/>
      <c r="O256" s="10"/>
      <c r="P256" s="31"/>
    </row>
    <row r="257" spans="7:14" x14ac:dyDescent="0.2">
      <c r="G257" s="38">
        <f>SUM(G8:G256)</f>
        <v>5567808.3432584181</v>
      </c>
      <c r="H257" s="38">
        <f>SUM(H8:H256)</f>
        <v>735120.32099999976</v>
      </c>
      <c r="I257" s="76">
        <f>H257/G257</f>
        <v>0.13203046435499058</v>
      </c>
    </row>
    <row r="267" spans="7:14" x14ac:dyDescent="0.2">
      <c r="N267" s="33">
        <v>37555.166564067564</v>
      </c>
    </row>
  </sheetData>
  <sortState ref="A5:I254">
    <sortCondition ref="A5"/>
  </sortState>
  <mergeCells count="3">
    <mergeCell ref="A3:I3"/>
    <mergeCell ref="A2:B2"/>
    <mergeCell ref="A6:I6"/>
  </mergeCells>
  <conditionalFormatting sqref="L258:L1048576 L1:L256">
    <cfRule type="duplicateValues" dxfId="0" priority="3"/>
  </conditionalFormatting>
  <pageMargins left="0.7" right="0.7" top="0.75" bottom="0.75" header="0.3" footer="0.3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9"/>
  <sheetViews>
    <sheetView workbookViewId="0">
      <selection activeCell="I8" sqref="I8"/>
    </sheetView>
  </sheetViews>
  <sheetFormatPr defaultRowHeight="12.75" x14ac:dyDescent="0.2"/>
  <cols>
    <col min="1" max="1" width="45.140625" style="37" customWidth="1"/>
    <col min="2" max="2" width="17" style="37" customWidth="1"/>
    <col min="3" max="3" width="13.85546875" style="37" bestFit="1" customWidth="1"/>
    <col min="4" max="4" width="17.42578125" style="37" customWidth="1"/>
    <col min="5" max="5" width="9.85546875" style="37" bestFit="1" customWidth="1"/>
    <col min="6" max="6" width="9.28515625" style="37" bestFit="1" customWidth="1"/>
    <col min="7" max="7" width="24.42578125" style="38" customWidth="1"/>
    <col min="8" max="8" width="38.85546875" style="39" customWidth="1"/>
    <col min="9" max="9" width="41.42578125" style="39" customWidth="1"/>
    <col min="10" max="11" width="9.140625" style="17"/>
    <col min="12" max="12" width="14.7109375" style="17" customWidth="1"/>
    <col min="13" max="13" width="20.85546875" style="17" customWidth="1"/>
    <col min="14" max="14" width="22.5703125" style="17" customWidth="1"/>
    <col min="15" max="15" width="36.140625" style="17" customWidth="1"/>
    <col min="16" max="16384" width="9.140625" style="17"/>
  </cols>
  <sheetData>
    <row r="1" spans="1:15" x14ac:dyDescent="0.2">
      <c r="A1" s="14" t="s">
        <v>561</v>
      </c>
      <c r="B1" s="14"/>
      <c r="C1" s="14"/>
      <c r="D1" s="14"/>
      <c r="E1" s="14"/>
      <c r="F1" s="14"/>
      <c r="G1" s="15"/>
      <c r="H1" s="16"/>
      <c r="I1" s="16"/>
    </row>
    <row r="2" spans="1:15" x14ac:dyDescent="0.2">
      <c r="A2" s="78" t="s">
        <v>565</v>
      </c>
      <c r="B2" s="78"/>
      <c r="C2" s="14"/>
      <c r="D2" s="14"/>
      <c r="E2" s="14"/>
      <c r="F2" s="14"/>
      <c r="G2" s="15"/>
      <c r="H2" s="16"/>
      <c r="I2" s="16"/>
    </row>
    <row r="3" spans="1:15" x14ac:dyDescent="0.2">
      <c r="A3" s="78" t="s">
        <v>566</v>
      </c>
      <c r="B3" s="78"/>
      <c r="C3" s="78"/>
      <c r="D3" s="78"/>
      <c r="E3" s="78"/>
      <c r="F3" s="78"/>
      <c r="G3" s="78"/>
      <c r="H3" s="78"/>
      <c r="I3" s="78"/>
    </row>
    <row r="4" spans="1:15" x14ac:dyDescent="0.2">
      <c r="A4" s="18"/>
      <c r="B4" s="18"/>
      <c r="C4" s="18"/>
      <c r="D4" s="18"/>
      <c r="E4" s="18"/>
      <c r="F4" s="18"/>
      <c r="G4" s="18"/>
      <c r="H4" s="18"/>
      <c r="I4" s="18"/>
    </row>
    <row r="5" spans="1:15" ht="13.5" thickBot="1" x14ac:dyDescent="0.25">
      <c r="A5" s="18"/>
      <c r="B5" s="18"/>
      <c r="C5" s="18"/>
      <c r="D5" s="18"/>
      <c r="E5" s="18"/>
      <c r="F5" s="18"/>
      <c r="G5" s="18"/>
      <c r="H5" s="18"/>
      <c r="I5" s="18"/>
    </row>
    <row r="6" spans="1:15" ht="13.5" thickBot="1" x14ac:dyDescent="0.25">
      <c r="A6" s="79" t="s">
        <v>567</v>
      </c>
      <c r="B6" s="80"/>
      <c r="C6" s="80"/>
      <c r="D6" s="80"/>
      <c r="E6" s="80"/>
      <c r="F6" s="80"/>
      <c r="G6" s="80"/>
      <c r="H6" s="80"/>
      <c r="I6" s="81"/>
    </row>
    <row r="7" spans="1:15" ht="13.5" thickBot="1" x14ac:dyDescent="0.25">
      <c r="A7" s="19" t="s">
        <v>0</v>
      </c>
      <c r="B7" s="19" t="s">
        <v>1</v>
      </c>
      <c r="C7" s="19" t="s">
        <v>2</v>
      </c>
      <c r="D7" s="19" t="s">
        <v>3</v>
      </c>
      <c r="E7" s="19" t="s">
        <v>4</v>
      </c>
      <c r="F7" s="19" t="s">
        <v>5</v>
      </c>
      <c r="G7" s="20" t="s">
        <v>559</v>
      </c>
      <c r="H7" s="21" t="s">
        <v>551</v>
      </c>
      <c r="I7" s="21" t="s">
        <v>552</v>
      </c>
      <c r="M7" s="22"/>
      <c r="N7" s="23"/>
      <c r="O7" s="24"/>
    </row>
    <row r="8" spans="1:15" ht="13.5" thickTop="1" x14ac:dyDescent="0.2">
      <c r="A8" s="25" t="s">
        <v>534</v>
      </c>
      <c r="B8" s="25" t="s">
        <v>533</v>
      </c>
      <c r="C8" s="25" t="s">
        <v>68</v>
      </c>
      <c r="D8" s="25" t="s">
        <v>69</v>
      </c>
      <c r="E8" s="25" t="s">
        <v>70</v>
      </c>
      <c r="F8" s="25">
        <v>3</v>
      </c>
      <c r="G8" s="26">
        <v>24883.309288001794</v>
      </c>
      <c r="H8" s="27">
        <v>699.47900000000004</v>
      </c>
      <c r="I8" s="28">
        <f>H8/G8</f>
        <v>2.8110368757795171E-2</v>
      </c>
      <c r="L8" s="29"/>
      <c r="M8" s="30"/>
      <c r="N8" s="9"/>
      <c r="O8" s="31"/>
    </row>
    <row r="9" spans="1:15" x14ac:dyDescent="0.2">
      <c r="A9" s="32" t="s">
        <v>6</v>
      </c>
      <c r="B9" s="32" t="s">
        <v>7</v>
      </c>
      <c r="C9" s="32" t="s">
        <v>8</v>
      </c>
      <c r="D9" s="32" t="s">
        <v>9</v>
      </c>
      <c r="E9" s="32" t="s">
        <v>10</v>
      </c>
      <c r="F9" s="32">
        <v>1</v>
      </c>
      <c r="G9" s="33">
        <v>47728.554671742051</v>
      </c>
      <c r="H9" s="34">
        <v>386.65499999999997</v>
      </c>
      <c r="I9" s="35">
        <f t="shared" ref="I9:I72" si="0">H9/G9</f>
        <v>8.1011252626286036E-3</v>
      </c>
      <c r="L9" s="29"/>
      <c r="M9" s="30"/>
      <c r="N9" s="10"/>
      <c r="O9" s="31"/>
    </row>
    <row r="10" spans="1:15" x14ac:dyDescent="0.2">
      <c r="A10" s="32" t="s">
        <v>532</v>
      </c>
      <c r="B10" s="32" t="s">
        <v>531</v>
      </c>
      <c r="C10" s="32" t="s">
        <v>37</v>
      </c>
      <c r="D10" s="32" t="s">
        <v>38</v>
      </c>
      <c r="E10" s="32" t="s">
        <v>20</v>
      </c>
      <c r="F10" s="32">
        <v>2</v>
      </c>
      <c r="G10" s="33">
        <v>27486.767355346772</v>
      </c>
      <c r="H10" s="34">
        <v>347.75</v>
      </c>
      <c r="I10" s="35">
        <f t="shared" si="0"/>
        <v>1.265154230413185E-2</v>
      </c>
      <c r="L10" s="29"/>
      <c r="M10" s="30"/>
      <c r="N10" s="9"/>
      <c r="O10" s="31"/>
    </row>
    <row r="11" spans="1:15" x14ac:dyDescent="0.2">
      <c r="A11" s="32" t="s">
        <v>11</v>
      </c>
      <c r="B11" s="32" t="s">
        <v>12</v>
      </c>
      <c r="C11" s="32" t="s">
        <v>13</v>
      </c>
      <c r="D11" s="32" t="s">
        <v>14</v>
      </c>
      <c r="E11" s="32" t="s">
        <v>15</v>
      </c>
      <c r="F11" s="32">
        <v>5</v>
      </c>
      <c r="G11" s="33">
        <v>13003.589084638323</v>
      </c>
      <c r="H11" s="34">
        <v>4380.2190000000001</v>
      </c>
      <c r="I11" s="35">
        <f t="shared" si="0"/>
        <v>0.33684692522117099</v>
      </c>
      <c r="L11" s="29"/>
      <c r="M11" s="30"/>
      <c r="N11" s="9"/>
      <c r="O11" s="31"/>
    </row>
    <row r="12" spans="1:15" x14ac:dyDescent="0.2">
      <c r="A12" s="32" t="s">
        <v>530</v>
      </c>
      <c r="B12" s="32" t="s">
        <v>529</v>
      </c>
      <c r="C12" s="32" t="s">
        <v>120</v>
      </c>
      <c r="D12" s="32" t="s">
        <v>121</v>
      </c>
      <c r="E12" s="32" t="s">
        <v>109</v>
      </c>
      <c r="F12" s="32">
        <v>4</v>
      </c>
      <c r="G12" s="33">
        <v>24820.15088223475</v>
      </c>
      <c r="H12" s="34">
        <v>147.636</v>
      </c>
      <c r="I12" s="35">
        <f t="shared" si="0"/>
        <v>5.9482313665414422E-3</v>
      </c>
      <c r="L12" s="29"/>
      <c r="M12" s="30"/>
      <c r="N12" s="9"/>
      <c r="O12" s="31"/>
    </row>
    <row r="13" spans="1:15" x14ac:dyDescent="0.2">
      <c r="A13" s="32" t="s">
        <v>16</v>
      </c>
      <c r="B13" s="32" t="s">
        <v>17</v>
      </c>
      <c r="C13" s="32" t="s">
        <v>18</v>
      </c>
      <c r="D13" s="32" t="s">
        <v>19</v>
      </c>
      <c r="E13" s="32" t="s">
        <v>20</v>
      </c>
      <c r="F13" s="32">
        <v>2</v>
      </c>
      <c r="G13" s="33">
        <v>40252.576321397326</v>
      </c>
      <c r="H13" s="34">
        <v>2401.5770000000002</v>
      </c>
      <c r="I13" s="35">
        <f t="shared" si="0"/>
        <v>5.9662690428174611E-2</v>
      </c>
      <c r="L13" s="29"/>
      <c r="M13" s="30"/>
      <c r="N13" s="9"/>
      <c r="O13" s="31"/>
    </row>
    <row r="14" spans="1:15" x14ac:dyDescent="0.2">
      <c r="A14" s="32" t="s">
        <v>21</v>
      </c>
      <c r="B14" s="32" t="s">
        <v>22</v>
      </c>
      <c r="C14" s="32" t="s">
        <v>23</v>
      </c>
      <c r="D14" s="32" t="s">
        <v>24</v>
      </c>
      <c r="E14" s="32" t="s">
        <v>25</v>
      </c>
      <c r="F14" s="32">
        <v>7</v>
      </c>
      <c r="G14" s="33">
        <v>21881.072803139727</v>
      </c>
      <c r="H14" s="34">
        <v>695.97500000000002</v>
      </c>
      <c r="I14" s="35">
        <f t="shared" si="0"/>
        <v>3.1807169888860946E-2</v>
      </c>
      <c r="L14" s="29"/>
      <c r="M14" s="30"/>
      <c r="N14" s="9"/>
      <c r="O14" s="31"/>
    </row>
    <row r="15" spans="1:15" x14ac:dyDescent="0.2">
      <c r="A15" s="32" t="s">
        <v>26</v>
      </c>
      <c r="B15" s="32" t="s">
        <v>27</v>
      </c>
      <c r="C15" s="32" t="s">
        <v>13</v>
      </c>
      <c r="D15" s="32" t="s">
        <v>14</v>
      </c>
      <c r="E15" s="32" t="s">
        <v>20</v>
      </c>
      <c r="F15" s="32">
        <v>2</v>
      </c>
      <c r="G15" s="33">
        <v>25947.707070011962</v>
      </c>
      <c r="H15" s="34">
        <v>2733.89</v>
      </c>
      <c r="I15" s="35">
        <f t="shared" si="0"/>
        <v>0.10536152549523674</v>
      </c>
      <c r="L15" s="29"/>
      <c r="M15" s="30"/>
      <c r="N15" s="9"/>
      <c r="O15" s="31"/>
    </row>
    <row r="16" spans="1:15" x14ac:dyDescent="0.2">
      <c r="A16" s="32" t="s">
        <v>528</v>
      </c>
      <c r="B16" s="32" t="s">
        <v>527</v>
      </c>
      <c r="C16" s="32" t="s">
        <v>23</v>
      </c>
      <c r="D16" s="32" t="s">
        <v>24</v>
      </c>
      <c r="E16" s="32" t="s">
        <v>109</v>
      </c>
      <c r="F16" s="32">
        <v>4</v>
      </c>
      <c r="G16" s="33">
        <v>22826.292895191975</v>
      </c>
      <c r="H16" s="34">
        <v>650.43799999999999</v>
      </c>
      <c r="I16" s="35">
        <f t="shared" si="0"/>
        <v>2.8495121962489375E-2</v>
      </c>
      <c r="L16" s="29"/>
      <c r="M16" s="30"/>
      <c r="N16" s="9"/>
      <c r="O16" s="31"/>
    </row>
    <row r="17" spans="1:15" x14ac:dyDescent="0.2">
      <c r="A17" s="32" t="s">
        <v>526</v>
      </c>
      <c r="B17" s="32" t="s">
        <v>525</v>
      </c>
      <c r="C17" s="32" t="s">
        <v>37</v>
      </c>
      <c r="D17" s="32" t="s">
        <v>38</v>
      </c>
      <c r="E17" s="32" t="s">
        <v>20</v>
      </c>
      <c r="F17" s="32">
        <v>2</v>
      </c>
      <c r="G17" s="33">
        <v>7032.9408879518578</v>
      </c>
      <c r="H17" s="34">
        <v>82.468999999999994</v>
      </c>
      <c r="I17" s="35">
        <f t="shared" si="0"/>
        <v>1.1726104529227278E-2</v>
      </c>
      <c r="L17" s="29"/>
      <c r="M17" s="30"/>
      <c r="N17" s="9"/>
      <c r="O17" s="31"/>
    </row>
    <row r="18" spans="1:15" x14ac:dyDescent="0.2">
      <c r="A18" s="32" t="s">
        <v>546</v>
      </c>
      <c r="B18" s="32" t="s">
        <v>545</v>
      </c>
      <c r="C18" s="32" t="s">
        <v>52</v>
      </c>
      <c r="D18" s="32" t="s">
        <v>53</v>
      </c>
      <c r="E18" s="32" t="s">
        <v>54</v>
      </c>
      <c r="F18" s="32">
        <v>8</v>
      </c>
      <c r="G18" s="33">
        <v>7133.3019973213095</v>
      </c>
      <c r="H18" s="34">
        <v>63.953000000000003</v>
      </c>
      <c r="I18" s="35">
        <f t="shared" si="0"/>
        <v>8.9654132159293926E-3</v>
      </c>
      <c r="L18" s="29"/>
      <c r="M18" s="30"/>
      <c r="N18" s="9"/>
      <c r="O18" s="31"/>
    </row>
    <row r="19" spans="1:15" x14ac:dyDescent="0.2">
      <c r="A19" s="32" t="s">
        <v>524</v>
      </c>
      <c r="B19" s="32" t="s">
        <v>523</v>
      </c>
      <c r="C19" s="32" t="s">
        <v>44</v>
      </c>
      <c r="D19" s="32" t="s">
        <v>45</v>
      </c>
      <c r="E19" s="32" t="s">
        <v>10</v>
      </c>
      <c r="F19" s="32">
        <v>1</v>
      </c>
      <c r="G19" s="33">
        <v>12435.219525656556</v>
      </c>
      <c r="H19" s="34">
        <v>1.6E-2</v>
      </c>
      <c r="I19" s="35">
        <f t="shared" si="0"/>
        <v>1.2866680774704885E-6</v>
      </c>
      <c r="L19" s="29"/>
      <c r="M19" s="30"/>
      <c r="N19" s="13"/>
      <c r="O19" s="31"/>
    </row>
    <row r="20" spans="1:15" x14ac:dyDescent="0.2">
      <c r="A20" s="32" t="s">
        <v>522</v>
      </c>
      <c r="B20" s="32" t="s">
        <v>521</v>
      </c>
      <c r="C20" s="32" t="s">
        <v>52</v>
      </c>
      <c r="D20" s="32" t="s">
        <v>53</v>
      </c>
      <c r="E20" s="32" t="s">
        <v>41</v>
      </c>
      <c r="F20" s="32">
        <v>6</v>
      </c>
      <c r="G20" s="33">
        <v>16128.782736267949</v>
      </c>
      <c r="H20" s="34">
        <v>95.885000000000005</v>
      </c>
      <c r="I20" s="35">
        <f t="shared" si="0"/>
        <v>5.9449619706506696E-3</v>
      </c>
      <c r="L20" s="29"/>
      <c r="M20" s="30"/>
      <c r="N20" s="9"/>
      <c r="O20" s="31"/>
    </row>
    <row r="21" spans="1:15" x14ac:dyDescent="0.2">
      <c r="A21" s="32" t="s">
        <v>520</v>
      </c>
      <c r="B21" s="32" t="s">
        <v>519</v>
      </c>
      <c r="C21" s="32" t="s">
        <v>18</v>
      </c>
      <c r="D21" s="32" t="s">
        <v>19</v>
      </c>
      <c r="E21" s="32" t="s">
        <v>20</v>
      </c>
      <c r="F21" s="32">
        <v>2</v>
      </c>
      <c r="G21" s="33">
        <v>26877.126996867388</v>
      </c>
      <c r="H21" s="34">
        <v>329.01499999999999</v>
      </c>
      <c r="I21" s="35">
        <f t="shared" si="0"/>
        <v>1.2241449766500255E-2</v>
      </c>
      <c r="L21" s="36"/>
      <c r="M21" s="30"/>
      <c r="N21" s="9"/>
      <c r="O21" s="31"/>
    </row>
    <row r="22" spans="1:15" x14ac:dyDescent="0.2">
      <c r="A22" s="32" t="s">
        <v>28</v>
      </c>
      <c r="B22" s="32" t="s">
        <v>29</v>
      </c>
      <c r="C22" s="32" t="s">
        <v>30</v>
      </c>
      <c r="D22" s="32" t="s">
        <v>31</v>
      </c>
      <c r="E22" s="32" t="s">
        <v>32</v>
      </c>
      <c r="F22" s="32">
        <v>9</v>
      </c>
      <c r="G22" s="33">
        <v>29883.31790914918</v>
      </c>
      <c r="H22" s="34">
        <v>117.496</v>
      </c>
      <c r="I22" s="35">
        <f t="shared" si="0"/>
        <v>3.931825788461964E-3</v>
      </c>
      <c r="M22" s="30"/>
      <c r="N22" s="9"/>
      <c r="O22" s="31"/>
    </row>
    <row r="23" spans="1:15" x14ac:dyDescent="0.2">
      <c r="A23" s="32" t="s">
        <v>33</v>
      </c>
      <c r="B23" s="32" t="s">
        <v>34</v>
      </c>
      <c r="C23" s="32" t="s">
        <v>8</v>
      </c>
      <c r="D23" s="32" t="s">
        <v>9</v>
      </c>
      <c r="E23" s="32" t="s">
        <v>10</v>
      </c>
      <c r="F23" s="32">
        <v>1</v>
      </c>
      <c r="G23" s="33">
        <v>47921.563990209004</v>
      </c>
      <c r="H23" s="34">
        <v>116.571</v>
      </c>
      <c r="I23" s="35">
        <f t="shared" si="0"/>
        <v>2.4325374694326956E-3</v>
      </c>
      <c r="M23" s="30"/>
      <c r="N23" s="10"/>
      <c r="O23" s="31"/>
    </row>
    <row r="24" spans="1:15" x14ac:dyDescent="0.2">
      <c r="A24" s="32" t="s">
        <v>35</v>
      </c>
      <c r="B24" s="32" t="s">
        <v>36</v>
      </c>
      <c r="C24" s="32" t="s">
        <v>37</v>
      </c>
      <c r="D24" s="32" t="s">
        <v>38</v>
      </c>
      <c r="E24" s="32" t="s">
        <v>10</v>
      </c>
      <c r="F24" s="32">
        <v>1</v>
      </c>
      <c r="G24" s="33">
        <v>24138.491413219439</v>
      </c>
      <c r="H24" s="34">
        <v>242.21799999999999</v>
      </c>
      <c r="I24" s="35">
        <f t="shared" si="0"/>
        <v>1.0034512756143052E-2</v>
      </c>
      <c r="M24" s="30"/>
      <c r="N24" s="10"/>
      <c r="O24" s="31"/>
    </row>
    <row r="25" spans="1:15" x14ac:dyDescent="0.2">
      <c r="A25" s="32" t="s">
        <v>39</v>
      </c>
      <c r="B25" s="32" t="s">
        <v>40</v>
      </c>
      <c r="C25" s="32" t="s">
        <v>23</v>
      </c>
      <c r="D25" s="32" t="s">
        <v>24</v>
      </c>
      <c r="E25" s="32" t="s">
        <v>41</v>
      </c>
      <c r="F25" s="32">
        <v>6</v>
      </c>
      <c r="G25" s="33">
        <v>21009.713498031531</v>
      </c>
      <c r="H25" s="34">
        <v>465.98099999999999</v>
      </c>
      <c r="I25" s="35">
        <f t="shared" si="0"/>
        <v>2.2179312442488056E-2</v>
      </c>
      <c r="M25" s="30"/>
      <c r="N25" s="9"/>
      <c r="O25" s="31"/>
    </row>
    <row r="26" spans="1:15" x14ac:dyDescent="0.2">
      <c r="A26" s="32" t="s">
        <v>514</v>
      </c>
      <c r="B26" s="32" t="s">
        <v>513</v>
      </c>
      <c r="C26" s="32" t="s">
        <v>18</v>
      </c>
      <c r="D26" s="32" t="s">
        <v>19</v>
      </c>
      <c r="E26" s="32" t="s">
        <v>20</v>
      </c>
      <c r="F26" s="32">
        <v>2</v>
      </c>
      <c r="G26" s="33">
        <v>19496.740374924295</v>
      </c>
      <c r="H26" s="34">
        <v>348.02699999999999</v>
      </c>
      <c r="I26" s="35">
        <f t="shared" si="0"/>
        <v>1.7850522359502432E-2</v>
      </c>
      <c r="M26" s="30"/>
      <c r="N26" s="9"/>
      <c r="O26" s="31"/>
    </row>
    <row r="27" spans="1:15" x14ac:dyDescent="0.2">
      <c r="A27" s="32" t="s">
        <v>544</v>
      </c>
      <c r="B27" s="32" t="s">
        <v>543</v>
      </c>
      <c r="C27" s="32" t="s">
        <v>23</v>
      </c>
      <c r="D27" s="32" t="s">
        <v>24</v>
      </c>
      <c r="E27" s="32" t="s">
        <v>109</v>
      </c>
      <c r="F27" s="32">
        <v>4</v>
      </c>
      <c r="G27" s="33">
        <v>7096.4024920219672</v>
      </c>
      <c r="H27" s="34">
        <v>5.8019999999999996</v>
      </c>
      <c r="I27" s="35">
        <f t="shared" si="0"/>
        <v>8.1759736803582077E-4</v>
      </c>
      <c r="M27" s="30"/>
      <c r="N27" s="9"/>
      <c r="O27" s="31"/>
    </row>
    <row r="28" spans="1:15" x14ac:dyDescent="0.2">
      <c r="A28" s="32" t="s">
        <v>512</v>
      </c>
      <c r="B28" s="32" t="s">
        <v>511</v>
      </c>
      <c r="C28" s="32" t="s">
        <v>37</v>
      </c>
      <c r="D28" s="32" t="s">
        <v>38</v>
      </c>
      <c r="E28" s="32" t="s">
        <v>10</v>
      </c>
      <c r="F28" s="32">
        <v>1</v>
      </c>
      <c r="G28" s="33">
        <v>30800.350690336705</v>
      </c>
      <c r="H28" s="34">
        <v>348.35</v>
      </c>
      <c r="I28" s="35">
        <f t="shared" si="0"/>
        <v>1.1309936159567536E-2</v>
      </c>
      <c r="M28" s="30"/>
      <c r="N28" s="10"/>
      <c r="O28" s="31"/>
    </row>
    <row r="29" spans="1:15" x14ac:dyDescent="0.2">
      <c r="A29" s="32" t="s">
        <v>42</v>
      </c>
      <c r="B29" s="32" t="s">
        <v>43</v>
      </c>
      <c r="C29" s="32" t="s">
        <v>44</v>
      </c>
      <c r="D29" s="32" t="s">
        <v>45</v>
      </c>
      <c r="E29" s="32" t="s">
        <v>10</v>
      </c>
      <c r="F29" s="32">
        <v>1</v>
      </c>
      <c r="G29" s="33">
        <v>39435.055348383125</v>
      </c>
      <c r="H29" s="34">
        <v>76.728999999999999</v>
      </c>
      <c r="I29" s="35">
        <f t="shared" si="0"/>
        <v>1.9457053964334289E-3</v>
      </c>
      <c r="M29" s="30"/>
      <c r="N29" s="10"/>
      <c r="O29" s="31"/>
    </row>
    <row r="30" spans="1:15" x14ac:dyDescent="0.2">
      <c r="A30" s="32" t="s">
        <v>46</v>
      </c>
      <c r="B30" s="32" t="s">
        <v>47</v>
      </c>
      <c r="C30" s="32" t="s">
        <v>37</v>
      </c>
      <c r="D30" s="32" t="s">
        <v>38</v>
      </c>
      <c r="E30" s="32" t="s">
        <v>10</v>
      </c>
      <c r="F30" s="32">
        <v>1</v>
      </c>
      <c r="G30" s="33">
        <v>57983.768019910858</v>
      </c>
      <c r="H30" s="34">
        <v>773.96500000000003</v>
      </c>
      <c r="I30" s="35">
        <f t="shared" si="0"/>
        <v>1.3347959720972784E-2</v>
      </c>
      <c r="M30" s="30"/>
      <c r="N30" s="10"/>
      <c r="O30" s="31"/>
    </row>
    <row r="31" spans="1:15" x14ac:dyDescent="0.2">
      <c r="A31" s="32" t="s">
        <v>48</v>
      </c>
      <c r="B31" s="32" t="s">
        <v>49</v>
      </c>
      <c r="C31" s="32" t="s">
        <v>13</v>
      </c>
      <c r="D31" s="32" t="s">
        <v>14</v>
      </c>
      <c r="E31" s="32" t="s">
        <v>15</v>
      </c>
      <c r="F31" s="32">
        <v>5</v>
      </c>
      <c r="G31" s="33">
        <v>15801.699721237064</v>
      </c>
      <c r="H31" s="34">
        <v>786.66300000000001</v>
      </c>
      <c r="I31" s="35">
        <f t="shared" si="0"/>
        <v>4.9783441900414414E-2</v>
      </c>
      <c r="M31" s="30"/>
      <c r="N31" s="9"/>
      <c r="O31" s="31"/>
    </row>
    <row r="32" spans="1:15" x14ac:dyDescent="0.2">
      <c r="A32" s="32" t="s">
        <v>510</v>
      </c>
      <c r="B32" s="32" t="s">
        <v>509</v>
      </c>
      <c r="C32" s="32" t="s">
        <v>13</v>
      </c>
      <c r="D32" s="32" t="s">
        <v>14</v>
      </c>
      <c r="E32" s="32" t="s">
        <v>15</v>
      </c>
      <c r="F32" s="32">
        <v>5</v>
      </c>
      <c r="G32" s="33">
        <v>17940.632289321602</v>
      </c>
      <c r="H32" s="34">
        <v>1356.492</v>
      </c>
      <c r="I32" s="35">
        <f t="shared" si="0"/>
        <v>7.5610044179289834E-2</v>
      </c>
      <c r="M32" s="30"/>
      <c r="N32" s="9"/>
      <c r="O32" s="31"/>
    </row>
    <row r="33" spans="1:15" x14ac:dyDescent="0.2">
      <c r="A33" s="32" t="s">
        <v>508</v>
      </c>
      <c r="B33" s="32" t="s">
        <v>507</v>
      </c>
      <c r="C33" s="32" t="s">
        <v>13</v>
      </c>
      <c r="D33" s="32" t="s">
        <v>14</v>
      </c>
      <c r="E33" s="32" t="s">
        <v>15</v>
      </c>
      <c r="F33" s="32">
        <v>5</v>
      </c>
      <c r="G33" s="33">
        <v>22529.321894842105</v>
      </c>
      <c r="H33" s="34">
        <v>1288.6579999999999</v>
      </c>
      <c r="I33" s="35">
        <f t="shared" si="0"/>
        <v>5.7199147227552691E-2</v>
      </c>
      <c r="M33" s="30"/>
      <c r="N33" s="9"/>
      <c r="O33" s="31"/>
    </row>
    <row r="34" spans="1:15" x14ac:dyDescent="0.2">
      <c r="A34" s="32" t="s">
        <v>50</v>
      </c>
      <c r="B34" s="32" t="s">
        <v>51</v>
      </c>
      <c r="C34" s="32" t="s">
        <v>52</v>
      </c>
      <c r="D34" s="32" t="s">
        <v>53</v>
      </c>
      <c r="E34" s="32" t="s">
        <v>54</v>
      </c>
      <c r="F34" s="32">
        <v>8</v>
      </c>
      <c r="G34" s="33">
        <v>10726.14110075787</v>
      </c>
      <c r="H34" s="34">
        <v>609.43700000000001</v>
      </c>
      <c r="I34" s="35">
        <f t="shared" si="0"/>
        <v>5.6817917485435597E-2</v>
      </c>
      <c r="M34" s="30"/>
      <c r="N34" s="9"/>
      <c r="O34" s="31"/>
    </row>
    <row r="35" spans="1:15" x14ac:dyDescent="0.2">
      <c r="A35" s="32" t="s">
        <v>55</v>
      </c>
      <c r="B35" s="32" t="s">
        <v>56</v>
      </c>
      <c r="C35" s="32" t="s">
        <v>37</v>
      </c>
      <c r="D35" s="32" t="s">
        <v>38</v>
      </c>
      <c r="E35" s="32" t="s">
        <v>20</v>
      </c>
      <c r="F35" s="32">
        <v>2</v>
      </c>
      <c r="G35" s="33">
        <v>13590.333646891868</v>
      </c>
      <c r="H35" s="34">
        <v>120.261</v>
      </c>
      <c r="I35" s="35">
        <f t="shared" si="0"/>
        <v>8.8490101218010857E-3</v>
      </c>
      <c r="M35" s="30"/>
      <c r="N35" s="9"/>
      <c r="O35" s="31"/>
    </row>
    <row r="36" spans="1:15" x14ac:dyDescent="0.2">
      <c r="A36" s="32" t="s">
        <v>57</v>
      </c>
      <c r="B36" s="32" t="s">
        <v>58</v>
      </c>
      <c r="C36" s="32" t="s">
        <v>37</v>
      </c>
      <c r="D36" s="32" t="s">
        <v>38</v>
      </c>
      <c r="E36" s="32" t="s">
        <v>20</v>
      </c>
      <c r="F36" s="32">
        <v>2</v>
      </c>
      <c r="G36" s="33">
        <v>10948.39385848997</v>
      </c>
      <c r="H36" s="34">
        <v>231.374</v>
      </c>
      <c r="I36" s="35">
        <f t="shared" si="0"/>
        <v>2.1133145463211503E-2</v>
      </c>
      <c r="M36" s="30"/>
      <c r="N36" s="9"/>
      <c r="O36" s="31"/>
    </row>
    <row r="37" spans="1:15" x14ac:dyDescent="0.2">
      <c r="A37" s="32" t="s">
        <v>506</v>
      </c>
      <c r="B37" s="32" t="s">
        <v>505</v>
      </c>
      <c r="C37" s="32" t="s">
        <v>8</v>
      </c>
      <c r="D37" s="32" t="s">
        <v>9</v>
      </c>
      <c r="E37" s="32" t="s">
        <v>32</v>
      </c>
      <c r="F37" s="32">
        <v>9</v>
      </c>
      <c r="G37" s="33">
        <v>14611.760297274499</v>
      </c>
      <c r="H37" s="34">
        <v>207.495</v>
      </c>
      <c r="I37" s="35">
        <f t="shared" si="0"/>
        <v>1.4200547762797862E-2</v>
      </c>
      <c r="M37" s="30"/>
      <c r="N37" s="9"/>
      <c r="O37" s="31"/>
    </row>
    <row r="38" spans="1:15" x14ac:dyDescent="0.2">
      <c r="A38" s="32" t="s">
        <v>59</v>
      </c>
      <c r="B38" s="32" t="s">
        <v>60</v>
      </c>
      <c r="C38" s="32" t="s">
        <v>23</v>
      </c>
      <c r="D38" s="32" t="s">
        <v>24</v>
      </c>
      <c r="E38" s="32" t="s">
        <v>25</v>
      </c>
      <c r="F38" s="32">
        <v>7</v>
      </c>
      <c r="G38" s="33">
        <v>12655.454420843536</v>
      </c>
      <c r="H38" s="34">
        <v>131.41800000000001</v>
      </c>
      <c r="I38" s="35">
        <f t="shared" si="0"/>
        <v>1.0384297207341249E-2</v>
      </c>
      <c r="M38" s="30"/>
      <c r="N38" s="9"/>
      <c r="O38" s="31"/>
    </row>
    <row r="39" spans="1:15" x14ac:dyDescent="0.2">
      <c r="A39" s="32" t="s">
        <v>504</v>
      </c>
      <c r="B39" s="32" t="s">
        <v>503</v>
      </c>
      <c r="C39" s="32" t="s">
        <v>44</v>
      </c>
      <c r="D39" s="32" t="s">
        <v>45</v>
      </c>
      <c r="E39" s="32" t="s">
        <v>10</v>
      </c>
      <c r="F39" s="32">
        <v>1</v>
      </c>
      <c r="G39" s="33">
        <v>32254.970866030428</v>
      </c>
      <c r="H39" s="34">
        <v>280.30799999999999</v>
      </c>
      <c r="I39" s="35">
        <f t="shared" si="0"/>
        <v>8.6903814349808799E-3</v>
      </c>
      <c r="M39" s="30"/>
      <c r="N39" s="11"/>
      <c r="O39" s="31"/>
    </row>
    <row r="40" spans="1:15" x14ac:dyDescent="0.2">
      <c r="A40" s="32" t="s">
        <v>61</v>
      </c>
      <c r="B40" s="32" t="s">
        <v>62</v>
      </c>
      <c r="C40" s="32" t="s">
        <v>37</v>
      </c>
      <c r="D40" s="32" t="s">
        <v>38</v>
      </c>
      <c r="E40" s="32" t="s">
        <v>10</v>
      </c>
      <c r="F40" s="32">
        <v>1</v>
      </c>
      <c r="G40" s="33">
        <v>33183.483174819703</v>
      </c>
      <c r="H40" s="34">
        <v>135.28200000000001</v>
      </c>
      <c r="I40" s="35">
        <f t="shared" si="0"/>
        <v>4.0767872163177468E-3</v>
      </c>
      <c r="M40" s="30"/>
      <c r="N40" s="10"/>
      <c r="O40" s="31"/>
    </row>
    <row r="41" spans="1:15" x14ac:dyDescent="0.2">
      <c r="A41" s="32" t="s">
        <v>502</v>
      </c>
      <c r="B41" s="32" t="s">
        <v>501</v>
      </c>
      <c r="C41" s="32" t="s">
        <v>37</v>
      </c>
      <c r="D41" s="32" t="s">
        <v>38</v>
      </c>
      <c r="E41" s="32" t="s">
        <v>70</v>
      </c>
      <c r="F41" s="32">
        <v>3</v>
      </c>
      <c r="G41" s="33">
        <v>34086.662981216425</v>
      </c>
      <c r="H41" s="34">
        <v>877.95699999999999</v>
      </c>
      <c r="I41" s="35">
        <f t="shared" si="0"/>
        <v>2.5756613385235196E-2</v>
      </c>
      <c r="M41" s="30"/>
      <c r="N41" s="9"/>
      <c r="O41" s="31"/>
    </row>
    <row r="42" spans="1:15" x14ac:dyDescent="0.2">
      <c r="A42" s="32" t="s">
        <v>500</v>
      </c>
      <c r="B42" s="32" t="s">
        <v>499</v>
      </c>
      <c r="C42" s="32" t="s">
        <v>52</v>
      </c>
      <c r="D42" s="32" t="s">
        <v>53</v>
      </c>
      <c r="E42" s="32" t="s">
        <v>41</v>
      </c>
      <c r="F42" s="32">
        <v>6</v>
      </c>
      <c r="G42" s="33">
        <v>19412.057854903975</v>
      </c>
      <c r="H42" s="34">
        <v>16.187999999999999</v>
      </c>
      <c r="I42" s="35">
        <f t="shared" si="0"/>
        <v>8.3391467926778834E-4</v>
      </c>
      <c r="M42" s="30"/>
      <c r="N42" s="9"/>
      <c r="O42" s="31"/>
    </row>
    <row r="43" spans="1:15" x14ac:dyDescent="0.2">
      <c r="A43" s="32" t="s">
        <v>63</v>
      </c>
      <c r="B43" s="32" t="s">
        <v>64</v>
      </c>
      <c r="C43" s="32" t="s">
        <v>13</v>
      </c>
      <c r="D43" s="32" t="s">
        <v>14</v>
      </c>
      <c r="E43" s="32" t="s">
        <v>15</v>
      </c>
      <c r="F43" s="32">
        <v>5</v>
      </c>
      <c r="G43" s="33">
        <v>27898.324086350629</v>
      </c>
      <c r="H43" s="34">
        <v>2184.402</v>
      </c>
      <c r="I43" s="35">
        <f t="shared" si="0"/>
        <v>7.829868178600477E-2</v>
      </c>
      <c r="M43" s="30"/>
      <c r="N43" s="9"/>
      <c r="O43" s="31"/>
    </row>
    <row r="44" spans="1:15" x14ac:dyDescent="0.2">
      <c r="A44" s="32" t="s">
        <v>8</v>
      </c>
      <c r="B44" s="32" t="s">
        <v>65</v>
      </c>
      <c r="C44" s="32" t="s">
        <v>44</v>
      </c>
      <c r="D44" s="32" t="s">
        <v>45</v>
      </c>
      <c r="E44" s="32" t="s">
        <v>10</v>
      </c>
      <c r="F44" s="32">
        <v>1</v>
      </c>
      <c r="G44" s="33">
        <v>32110.497245276412</v>
      </c>
      <c r="H44" s="34">
        <v>202.28700000000001</v>
      </c>
      <c r="I44" s="35">
        <f t="shared" si="0"/>
        <v>6.2997155869256201E-3</v>
      </c>
      <c r="M44" s="30"/>
      <c r="N44" s="10"/>
      <c r="O44" s="31"/>
    </row>
    <row r="45" spans="1:15" x14ac:dyDescent="0.2">
      <c r="A45" s="32" t="s">
        <v>498</v>
      </c>
      <c r="B45" s="32" t="s">
        <v>497</v>
      </c>
      <c r="C45" s="32" t="s">
        <v>18</v>
      </c>
      <c r="D45" s="32" t="s">
        <v>19</v>
      </c>
      <c r="E45" s="32" t="s">
        <v>20</v>
      </c>
      <c r="F45" s="32">
        <v>2</v>
      </c>
      <c r="G45" s="33">
        <v>8547.6919342788024</v>
      </c>
      <c r="H45" s="34">
        <v>630.94600000000003</v>
      </c>
      <c r="I45" s="35">
        <f t="shared" si="0"/>
        <v>7.3814780042518582E-2</v>
      </c>
      <c r="M45" s="30"/>
      <c r="N45" s="9"/>
      <c r="O45" s="31"/>
    </row>
    <row r="46" spans="1:15" x14ac:dyDescent="0.2">
      <c r="A46" s="32" t="s">
        <v>66</v>
      </c>
      <c r="B46" s="32" t="s">
        <v>67</v>
      </c>
      <c r="C46" s="32" t="s">
        <v>68</v>
      </c>
      <c r="D46" s="32" t="s">
        <v>69</v>
      </c>
      <c r="E46" s="32" t="s">
        <v>70</v>
      </c>
      <c r="F46" s="32">
        <v>3</v>
      </c>
      <c r="G46" s="33">
        <v>22911.688808448609</v>
      </c>
      <c r="H46" s="34">
        <v>114.134</v>
      </c>
      <c r="I46" s="35">
        <f t="shared" si="0"/>
        <v>4.9814747814623545E-3</v>
      </c>
      <c r="M46" s="30"/>
      <c r="N46" s="9"/>
      <c r="O46" s="31"/>
    </row>
    <row r="47" spans="1:15" x14ac:dyDescent="0.2">
      <c r="A47" s="32" t="s">
        <v>71</v>
      </c>
      <c r="B47" s="32" t="s">
        <v>72</v>
      </c>
      <c r="C47" s="32" t="s">
        <v>8</v>
      </c>
      <c r="D47" s="32" t="s">
        <v>9</v>
      </c>
      <c r="E47" s="32" t="s">
        <v>10</v>
      </c>
      <c r="F47" s="32">
        <v>1</v>
      </c>
      <c r="G47" s="33">
        <v>36350.874024022094</v>
      </c>
      <c r="H47" s="34">
        <v>442.17200000000003</v>
      </c>
      <c r="I47" s="35">
        <f t="shared" si="0"/>
        <v>1.2163999129919003E-2</v>
      </c>
      <c r="M47" s="30"/>
      <c r="N47" s="10"/>
      <c r="O47" s="31"/>
    </row>
    <row r="48" spans="1:15" x14ac:dyDescent="0.2">
      <c r="A48" s="32" t="s">
        <v>494</v>
      </c>
      <c r="B48" s="32" t="s">
        <v>493</v>
      </c>
      <c r="C48" s="32" t="s">
        <v>52</v>
      </c>
      <c r="D48" s="32" t="s">
        <v>53</v>
      </c>
      <c r="E48" s="32" t="s">
        <v>41</v>
      </c>
      <c r="F48" s="32">
        <v>6</v>
      </c>
      <c r="G48" s="33">
        <v>16590.217688522302</v>
      </c>
      <c r="H48" s="34">
        <v>17.530999999999999</v>
      </c>
      <c r="I48" s="35">
        <f t="shared" si="0"/>
        <v>1.0567070504523015E-3</v>
      </c>
      <c r="M48" s="30"/>
      <c r="N48" s="9"/>
      <c r="O48" s="31"/>
    </row>
    <row r="49" spans="1:15" x14ac:dyDescent="0.2">
      <c r="A49" s="32" t="s">
        <v>492</v>
      </c>
      <c r="B49" s="32" t="s">
        <v>491</v>
      </c>
      <c r="C49" s="32" t="s">
        <v>120</v>
      </c>
      <c r="D49" s="32" t="s">
        <v>121</v>
      </c>
      <c r="E49" s="32" t="s">
        <v>109</v>
      </c>
      <c r="F49" s="32">
        <v>4</v>
      </c>
      <c r="G49" s="33">
        <v>29153.205522723714</v>
      </c>
      <c r="H49" s="34">
        <v>103.898</v>
      </c>
      <c r="I49" s="35">
        <f t="shared" si="0"/>
        <v>3.5638619540144844E-3</v>
      </c>
      <c r="M49" s="30"/>
      <c r="N49" s="9"/>
      <c r="O49" s="31"/>
    </row>
    <row r="50" spans="1:15" x14ac:dyDescent="0.2">
      <c r="A50" s="32" t="s">
        <v>542</v>
      </c>
      <c r="B50" s="32" t="s">
        <v>541</v>
      </c>
      <c r="C50" s="32" t="s">
        <v>13</v>
      </c>
      <c r="D50" s="32" t="s">
        <v>14</v>
      </c>
      <c r="E50" s="32" t="s">
        <v>15</v>
      </c>
      <c r="F50" s="32">
        <v>5</v>
      </c>
      <c r="G50" s="33">
        <v>13449.426251003282</v>
      </c>
      <c r="H50" s="34">
        <v>117.881</v>
      </c>
      <c r="I50" s="35">
        <f t="shared" si="0"/>
        <v>8.7647605035349723E-3</v>
      </c>
      <c r="M50" s="30"/>
      <c r="N50" s="9"/>
      <c r="O50" s="31"/>
    </row>
    <row r="51" spans="1:15" x14ac:dyDescent="0.2">
      <c r="A51" s="32" t="s">
        <v>73</v>
      </c>
      <c r="B51" s="32" t="s">
        <v>74</v>
      </c>
      <c r="C51" s="32" t="s">
        <v>68</v>
      </c>
      <c r="D51" s="32" t="s">
        <v>69</v>
      </c>
      <c r="E51" s="32" t="s">
        <v>70</v>
      </c>
      <c r="F51" s="32">
        <v>3</v>
      </c>
      <c r="G51" s="33">
        <v>27597.566690240441</v>
      </c>
      <c r="H51" s="34">
        <v>122.688</v>
      </c>
      <c r="I51" s="35">
        <f t="shared" si="0"/>
        <v>4.445609331325112E-3</v>
      </c>
      <c r="M51" s="30"/>
      <c r="N51" s="9"/>
      <c r="O51" s="31"/>
    </row>
    <row r="52" spans="1:15" x14ac:dyDescent="0.2">
      <c r="A52" s="32" t="s">
        <v>490</v>
      </c>
      <c r="B52" s="32" t="s">
        <v>489</v>
      </c>
      <c r="C52" s="32" t="s">
        <v>44</v>
      </c>
      <c r="D52" s="32" t="s">
        <v>45</v>
      </c>
      <c r="E52" s="32" t="s">
        <v>10</v>
      </c>
      <c r="F52" s="32">
        <v>1</v>
      </c>
      <c r="G52" s="33">
        <v>38474.046457981611</v>
      </c>
      <c r="H52" s="34">
        <v>1396.1469999999999</v>
      </c>
      <c r="I52" s="35">
        <f t="shared" si="0"/>
        <v>3.6288020848671693E-2</v>
      </c>
      <c r="M52" s="30"/>
      <c r="N52" s="10"/>
      <c r="O52" s="31"/>
    </row>
    <row r="53" spans="1:15" x14ac:dyDescent="0.2">
      <c r="A53" s="32" t="s">
        <v>75</v>
      </c>
      <c r="B53" s="32" t="s">
        <v>76</v>
      </c>
      <c r="C53" s="32" t="s">
        <v>44</v>
      </c>
      <c r="D53" s="32" t="s">
        <v>45</v>
      </c>
      <c r="E53" s="32" t="s">
        <v>10</v>
      </c>
      <c r="F53" s="32">
        <v>1</v>
      </c>
      <c r="G53" s="33">
        <v>26043.729997304254</v>
      </c>
      <c r="H53" s="34">
        <v>98.733999999999995</v>
      </c>
      <c r="I53" s="35">
        <f t="shared" si="0"/>
        <v>3.7910852251278829E-3</v>
      </c>
      <c r="M53" s="30"/>
      <c r="N53" s="10"/>
      <c r="O53" s="31"/>
    </row>
    <row r="54" spans="1:15" x14ac:dyDescent="0.2">
      <c r="A54" s="32" t="s">
        <v>77</v>
      </c>
      <c r="B54" s="32" t="s">
        <v>78</v>
      </c>
      <c r="C54" s="32" t="s">
        <v>44</v>
      </c>
      <c r="D54" s="32" t="s">
        <v>45</v>
      </c>
      <c r="E54" s="32" t="s">
        <v>10</v>
      </c>
      <c r="F54" s="32">
        <v>1</v>
      </c>
      <c r="G54" s="33">
        <v>38571.794427941968</v>
      </c>
      <c r="H54" s="34">
        <v>821.24099999999999</v>
      </c>
      <c r="I54" s="35">
        <f t="shared" si="0"/>
        <v>2.1291231382408311E-2</v>
      </c>
      <c r="M54" s="30"/>
      <c r="N54" s="10"/>
      <c r="O54" s="31"/>
    </row>
    <row r="55" spans="1:15" x14ac:dyDescent="0.2">
      <c r="A55" s="32" t="s">
        <v>79</v>
      </c>
      <c r="B55" s="32" t="s">
        <v>80</v>
      </c>
      <c r="C55" s="32" t="s">
        <v>13</v>
      </c>
      <c r="D55" s="32" t="s">
        <v>14</v>
      </c>
      <c r="E55" s="32" t="s">
        <v>15</v>
      </c>
      <c r="F55" s="32">
        <v>5</v>
      </c>
      <c r="G55" s="33">
        <v>41116.589677725067</v>
      </c>
      <c r="H55" s="34">
        <v>2423.0430000000001</v>
      </c>
      <c r="I55" s="35">
        <f t="shared" si="0"/>
        <v>5.8931030491390313E-2</v>
      </c>
      <c r="M55" s="30"/>
      <c r="N55" s="9"/>
      <c r="O55" s="31"/>
    </row>
    <row r="56" spans="1:15" x14ac:dyDescent="0.2">
      <c r="A56" s="32" t="s">
        <v>81</v>
      </c>
      <c r="B56" s="32" t="s">
        <v>82</v>
      </c>
      <c r="C56" s="32" t="s">
        <v>8</v>
      </c>
      <c r="D56" s="32" t="s">
        <v>9</v>
      </c>
      <c r="E56" s="32" t="s">
        <v>10</v>
      </c>
      <c r="F56" s="32">
        <v>1</v>
      </c>
      <c r="G56" s="33">
        <v>44418.502719758755</v>
      </c>
      <c r="H56" s="34">
        <v>3408.8879999999999</v>
      </c>
      <c r="I56" s="35">
        <f t="shared" si="0"/>
        <v>7.6744775066081156E-2</v>
      </c>
      <c r="M56" s="30"/>
      <c r="N56" s="10"/>
      <c r="O56" s="31"/>
    </row>
    <row r="57" spans="1:15" x14ac:dyDescent="0.2">
      <c r="A57" s="32" t="s">
        <v>488</v>
      </c>
      <c r="B57" s="32" t="s">
        <v>487</v>
      </c>
      <c r="C57" s="32" t="s">
        <v>68</v>
      </c>
      <c r="D57" s="32" t="s">
        <v>69</v>
      </c>
      <c r="E57" s="32" t="s">
        <v>70</v>
      </c>
      <c r="F57" s="32">
        <v>3</v>
      </c>
      <c r="G57" s="33">
        <v>26948.365995714004</v>
      </c>
      <c r="H57" s="34">
        <v>193.405</v>
      </c>
      <c r="I57" s="35">
        <f t="shared" si="0"/>
        <v>7.1768729885426097E-3</v>
      </c>
      <c r="M57" s="30"/>
      <c r="N57" s="9"/>
      <c r="O57" s="31"/>
    </row>
    <row r="58" spans="1:15" x14ac:dyDescent="0.2">
      <c r="A58" s="32" t="s">
        <v>486</v>
      </c>
      <c r="B58" s="32" t="s">
        <v>485</v>
      </c>
      <c r="C58" s="32" t="s">
        <v>44</v>
      </c>
      <c r="D58" s="32" t="s">
        <v>45</v>
      </c>
      <c r="E58" s="32" t="s">
        <v>10</v>
      </c>
      <c r="F58" s="32">
        <v>1</v>
      </c>
      <c r="G58" s="33">
        <v>5242.4318498530511</v>
      </c>
      <c r="H58" s="34">
        <v>70.754000000000005</v>
      </c>
      <c r="I58" s="35">
        <f t="shared" si="0"/>
        <v>1.3496408160648439E-2</v>
      </c>
      <c r="M58" s="30"/>
      <c r="N58" s="11"/>
      <c r="O58" s="31"/>
    </row>
    <row r="59" spans="1:15" x14ac:dyDescent="0.2">
      <c r="A59" s="32" t="s">
        <v>540</v>
      </c>
      <c r="B59" s="32" t="s">
        <v>539</v>
      </c>
      <c r="C59" s="32" t="s">
        <v>68</v>
      </c>
      <c r="D59" s="32" t="s">
        <v>69</v>
      </c>
      <c r="E59" s="32" t="s">
        <v>70</v>
      </c>
      <c r="F59" s="32">
        <v>3</v>
      </c>
      <c r="G59" s="33">
        <v>23475.471350234078</v>
      </c>
      <c r="H59" s="34">
        <v>84.83</v>
      </c>
      <c r="I59" s="35">
        <f t="shared" si="0"/>
        <v>3.6135589669067133E-3</v>
      </c>
      <c r="M59" s="30"/>
      <c r="N59" s="9"/>
      <c r="O59" s="31"/>
    </row>
    <row r="60" spans="1:15" x14ac:dyDescent="0.2">
      <c r="A60" s="32" t="s">
        <v>482</v>
      </c>
      <c r="B60" s="32" t="s">
        <v>481</v>
      </c>
      <c r="C60" s="32" t="s">
        <v>44</v>
      </c>
      <c r="D60" s="32" t="s">
        <v>45</v>
      </c>
      <c r="E60" s="32" t="s">
        <v>10</v>
      </c>
      <c r="F60" s="32">
        <v>1</v>
      </c>
      <c r="G60" s="33">
        <v>17588.7391526746</v>
      </c>
      <c r="H60" s="34">
        <v>135.07</v>
      </c>
      <c r="I60" s="35">
        <f t="shared" si="0"/>
        <v>7.6793452235296138E-3</v>
      </c>
      <c r="M60" s="30"/>
      <c r="N60" s="10"/>
      <c r="O60" s="31"/>
    </row>
    <row r="61" spans="1:15" x14ac:dyDescent="0.2">
      <c r="A61" s="32" t="s">
        <v>83</v>
      </c>
      <c r="B61" s="32" t="s">
        <v>84</v>
      </c>
      <c r="C61" s="32" t="s">
        <v>13</v>
      </c>
      <c r="D61" s="32" t="s">
        <v>14</v>
      </c>
      <c r="E61" s="32" t="s">
        <v>20</v>
      </c>
      <c r="F61" s="32">
        <v>2</v>
      </c>
      <c r="G61" s="33">
        <v>23872.355457896785</v>
      </c>
      <c r="H61" s="34">
        <v>1499.059</v>
      </c>
      <c r="I61" s="35">
        <f t="shared" si="0"/>
        <v>6.2794767053626591E-2</v>
      </c>
      <c r="M61" s="30"/>
      <c r="N61" s="9"/>
      <c r="O61" s="31"/>
    </row>
    <row r="62" spans="1:15" x14ac:dyDescent="0.2">
      <c r="A62" s="32" t="s">
        <v>480</v>
      </c>
      <c r="B62" s="32" t="s">
        <v>479</v>
      </c>
      <c r="C62" s="32" t="s">
        <v>52</v>
      </c>
      <c r="D62" s="32" t="s">
        <v>53</v>
      </c>
      <c r="E62" s="32" t="s">
        <v>54</v>
      </c>
      <c r="F62" s="32">
        <v>8</v>
      </c>
      <c r="G62" s="33">
        <v>7500.4573507496616</v>
      </c>
      <c r="H62" s="34">
        <v>32.073</v>
      </c>
      <c r="I62" s="35">
        <f t="shared" si="0"/>
        <v>4.276139240601687E-3</v>
      </c>
      <c r="M62" s="30"/>
      <c r="N62" s="9"/>
      <c r="O62" s="31"/>
    </row>
    <row r="63" spans="1:15" x14ac:dyDescent="0.2">
      <c r="A63" s="32" t="s">
        <v>478</v>
      </c>
      <c r="B63" s="32" t="s">
        <v>477</v>
      </c>
      <c r="C63" s="32" t="s">
        <v>52</v>
      </c>
      <c r="D63" s="32" t="s">
        <v>53</v>
      </c>
      <c r="E63" s="32" t="s">
        <v>41</v>
      </c>
      <c r="F63" s="32">
        <v>6</v>
      </c>
      <c r="G63" s="33">
        <v>32568.336072914171</v>
      </c>
      <c r="H63" s="34">
        <v>278.24400000000003</v>
      </c>
      <c r="I63" s="35">
        <f t="shared" si="0"/>
        <v>8.5433901006506992E-3</v>
      </c>
      <c r="M63" s="30"/>
      <c r="N63" s="9"/>
      <c r="O63" s="31"/>
    </row>
    <row r="64" spans="1:15" x14ac:dyDescent="0.2">
      <c r="A64" s="32" t="s">
        <v>476</v>
      </c>
      <c r="B64" s="32" t="s">
        <v>475</v>
      </c>
      <c r="C64" s="32" t="s">
        <v>23</v>
      </c>
      <c r="D64" s="32" t="s">
        <v>24</v>
      </c>
      <c r="E64" s="32" t="s">
        <v>15</v>
      </c>
      <c r="F64" s="32">
        <v>5</v>
      </c>
      <c r="G64" s="33">
        <v>19712.270136542633</v>
      </c>
      <c r="H64" s="34">
        <v>1640.7809999999999</v>
      </c>
      <c r="I64" s="35">
        <f t="shared" si="0"/>
        <v>8.3236531796422472E-2</v>
      </c>
      <c r="M64" s="30"/>
      <c r="N64" s="9"/>
      <c r="O64" s="31"/>
    </row>
    <row r="65" spans="1:15" x14ac:dyDescent="0.2">
      <c r="A65" s="32" t="s">
        <v>474</v>
      </c>
      <c r="B65" s="32" t="s">
        <v>473</v>
      </c>
      <c r="C65" s="32" t="s">
        <v>52</v>
      </c>
      <c r="D65" s="32" t="s">
        <v>53</v>
      </c>
      <c r="E65" s="32" t="s">
        <v>41</v>
      </c>
      <c r="F65" s="32">
        <v>6</v>
      </c>
      <c r="G65" s="33">
        <v>22789.957531478536</v>
      </c>
      <c r="H65" s="34">
        <v>69.307000000000002</v>
      </c>
      <c r="I65" s="35">
        <f t="shared" si="0"/>
        <v>3.041120190955599E-3</v>
      </c>
      <c r="M65" s="30"/>
      <c r="N65" s="9"/>
      <c r="O65" s="31"/>
    </row>
    <row r="66" spans="1:15" x14ac:dyDescent="0.2">
      <c r="A66" s="32" t="s">
        <v>472</v>
      </c>
      <c r="B66" s="32" t="s">
        <v>471</v>
      </c>
      <c r="C66" s="32" t="s">
        <v>44</v>
      </c>
      <c r="D66" s="32" t="s">
        <v>45</v>
      </c>
      <c r="E66" s="32" t="s">
        <v>10</v>
      </c>
      <c r="F66" s="32">
        <v>1</v>
      </c>
      <c r="G66" s="33">
        <v>31244.553254603219</v>
      </c>
      <c r="H66" s="34">
        <v>21.058</v>
      </c>
      <c r="I66" s="35">
        <f t="shared" si="0"/>
        <v>6.7397347078078493E-4</v>
      </c>
      <c r="M66" s="30"/>
      <c r="N66" s="11"/>
      <c r="O66" s="31"/>
    </row>
    <row r="67" spans="1:15" x14ac:dyDescent="0.2">
      <c r="A67" s="32" t="s">
        <v>470</v>
      </c>
      <c r="B67" s="32" t="s">
        <v>469</v>
      </c>
      <c r="C67" s="32" t="s">
        <v>37</v>
      </c>
      <c r="D67" s="32" t="s">
        <v>38</v>
      </c>
      <c r="E67" s="32" t="s">
        <v>70</v>
      </c>
      <c r="F67" s="32">
        <v>3</v>
      </c>
      <c r="G67" s="33">
        <v>28586.163908061986</v>
      </c>
      <c r="H67" s="34">
        <v>164.36699999999999</v>
      </c>
      <c r="I67" s="35">
        <f t="shared" si="0"/>
        <v>5.7498795756098127E-3</v>
      </c>
      <c r="M67" s="30"/>
      <c r="N67" s="9"/>
      <c r="O67" s="31"/>
    </row>
    <row r="68" spans="1:15" x14ac:dyDescent="0.2">
      <c r="A68" s="32" t="s">
        <v>85</v>
      </c>
      <c r="B68" s="32" t="s">
        <v>86</v>
      </c>
      <c r="C68" s="32" t="s">
        <v>30</v>
      </c>
      <c r="D68" s="32" t="s">
        <v>31</v>
      </c>
      <c r="E68" s="32" t="s">
        <v>32</v>
      </c>
      <c r="F68" s="32">
        <v>9</v>
      </c>
      <c r="G68" s="33">
        <v>17099.216225918881</v>
      </c>
      <c r="H68" s="34">
        <v>711.68399999999997</v>
      </c>
      <c r="I68" s="35">
        <f t="shared" si="0"/>
        <v>4.1620855049556829E-2</v>
      </c>
      <c r="M68" s="30"/>
      <c r="N68" s="9"/>
      <c r="O68" s="31"/>
    </row>
    <row r="69" spans="1:15" x14ac:dyDescent="0.2">
      <c r="A69" s="32" t="s">
        <v>468</v>
      </c>
      <c r="B69" s="32" t="s">
        <v>467</v>
      </c>
      <c r="C69" s="32" t="s">
        <v>120</v>
      </c>
      <c r="D69" s="32" t="s">
        <v>121</v>
      </c>
      <c r="E69" s="32" t="s">
        <v>109</v>
      </c>
      <c r="F69" s="32">
        <v>4</v>
      </c>
      <c r="G69" s="33">
        <v>17964.596816322315</v>
      </c>
      <c r="H69" s="34">
        <v>996.69</v>
      </c>
      <c r="I69" s="35">
        <f t="shared" si="0"/>
        <v>5.5480788697379789E-2</v>
      </c>
      <c r="M69" s="30"/>
      <c r="N69" s="9"/>
      <c r="O69" s="31"/>
    </row>
    <row r="70" spans="1:15" x14ac:dyDescent="0.2">
      <c r="A70" s="32" t="s">
        <v>466</v>
      </c>
      <c r="B70" s="32" t="s">
        <v>465</v>
      </c>
      <c r="C70" s="32" t="s">
        <v>44</v>
      </c>
      <c r="D70" s="32" t="s">
        <v>45</v>
      </c>
      <c r="E70" s="32" t="s">
        <v>10</v>
      </c>
      <c r="F70" s="32">
        <v>1</v>
      </c>
      <c r="G70" s="33">
        <v>30873.953005051739</v>
      </c>
      <c r="H70" s="34">
        <v>101.17700000000001</v>
      </c>
      <c r="I70" s="35">
        <f t="shared" si="0"/>
        <v>3.277098983192886E-3</v>
      </c>
      <c r="M70" s="30"/>
      <c r="N70" s="10"/>
      <c r="O70" s="31"/>
    </row>
    <row r="71" spans="1:15" x14ac:dyDescent="0.2">
      <c r="A71" s="32" t="s">
        <v>464</v>
      </c>
      <c r="B71" s="32" t="s">
        <v>463</v>
      </c>
      <c r="C71" s="32" t="s">
        <v>13</v>
      </c>
      <c r="D71" s="32" t="s">
        <v>14</v>
      </c>
      <c r="E71" s="32" t="s">
        <v>15</v>
      </c>
      <c r="F71" s="32">
        <v>5</v>
      </c>
      <c r="G71" s="33">
        <v>19764.962888088114</v>
      </c>
      <c r="H71" s="34">
        <v>2753.855</v>
      </c>
      <c r="I71" s="35">
        <f t="shared" si="0"/>
        <v>0.13933013765786956</v>
      </c>
      <c r="M71" s="30"/>
      <c r="N71" s="9"/>
      <c r="O71" s="31"/>
    </row>
    <row r="72" spans="1:15" x14ac:dyDescent="0.2">
      <c r="A72" s="32" t="s">
        <v>87</v>
      </c>
      <c r="B72" s="32" t="s">
        <v>88</v>
      </c>
      <c r="C72" s="32" t="s">
        <v>30</v>
      </c>
      <c r="D72" s="32" t="s">
        <v>31</v>
      </c>
      <c r="E72" s="32" t="s">
        <v>32</v>
      </c>
      <c r="F72" s="32">
        <v>9</v>
      </c>
      <c r="G72" s="33">
        <v>14322.119183855291</v>
      </c>
      <c r="H72" s="34">
        <v>892.7</v>
      </c>
      <c r="I72" s="35">
        <f t="shared" si="0"/>
        <v>6.233016137767533E-2</v>
      </c>
      <c r="M72" s="30"/>
      <c r="N72" s="9"/>
      <c r="O72" s="31"/>
    </row>
    <row r="73" spans="1:15" x14ac:dyDescent="0.2">
      <c r="A73" s="32" t="s">
        <v>462</v>
      </c>
      <c r="B73" s="32" t="s">
        <v>461</v>
      </c>
      <c r="C73" s="32" t="s">
        <v>52</v>
      </c>
      <c r="D73" s="32" t="s">
        <v>53</v>
      </c>
      <c r="E73" s="32" t="s">
        <v>54</v>
      </c>
      <c r="F73" s="32">
        <v>8</v>
      </c>
      <c r="G73" s="33">
        <v>6398.9544717627659</v>
      </c>
      <c r="H73" s="34">
        <v>199.386</v>
      </c>
      <c r="I73" s="35">
        <f t="shared" ref="I73:I136" si="1">H73/G73</f>
        <v>3.1159152777199509E-2</v>
      </c>
      <c r="M73" s="30"/>
      <c r="N73" s="9"/>
      <c r="O73" s="31"/>
    </row>
    <row r="74" spans="1:15" x14ac:dyDescent="0.2">
      <c r="A74" s="32" t="s">
        <v>460</v>
      </c>
      <c r="B74" s="32" t="s">
        <v>459</v>
      </c>
      <c r="C74" s="32" t="s">
        <v>37</v>
      </c>
      <c r="D74" s="32" t="s">
        <v>38</v>
      </c>
      <c r="E74" s="32" t="s">
        <v>10</v>
      </c>
      <c r="F74" s="32">
        <v>1</v>
      </c>
      <c r="G74" s="33">
        <v>19956.840711013305</v>
      </c>
      <c r="H74" s="34">
        <v>23.263999999999999</v>
      </c>
      <c r="I74" s="35">
        <f t="shared" si="1"/>
        <v>1.1657155727640607E-3</v>
      </c>
      <c r="M74" s="30"/>
      <c r="N74" s="10"/>
      <c r="O74" s="31"/>
    </row>
    <row r="75" spans="1:15" x14ac:dyDescent="0.2">
      <c r="A75" s="32" t="s">
        <v>89</v>
      </c>
      <c r="B75" s="32" t="s">
        <v>90</v>
      </c>
      <c r="C75" s="32" t="s">
        <v>8</v>
      </c>
      <c r="D75" s="32" t="s">
        <v>9</v>
      </c>
      <c r="E75" s="32" t="s">
        <v>10</v>
      </c>
      <c r="F75" s="32">
        <v>1</v>
      </c>
      <c r="G75" s="33">
        <v>15547.337843130876</v>
      </c>
      <c r="H75" s="34">
        <v>761.35799999999995</v>
      </c>
      <c r="I75" s="35">
        <f t="shared" si="1"/>
        <v>4.8970312968170504E-2</v>
      </c>
      <c r="M75" s="30"/>
      <c r="N75" s="10"/>
      <c r="O75" s="31"/>
    </row>
    <row r="76" spans="1:15" x14ac:dyDescent="0.2">
      <c r="A76" s="32" t="s">
        <v>91</v>
      </c>
      <c r="B76" s="32" t="s">
        <v>92</v>
      </c>
      <c r="C76" s="32" t="s">
        <v>8</v>
      </c>
      <c r="D76" s="32" t="s">
        <v>9</v>
      </c>
      <c r="E76" s="32" t="s">
        <v>20</v>
      </c>
      <c r="F76" s="32">
        <v>2</v>
      </c>
      <c r="G76" s="33">
        <v>24590.001624932276</v>
      </c>
      <c r="H76" s="34">
        <v>2527.625</v>
      </c>
      <c r="I76" s="35">
        <f t="shared" si="1"/>
        <v>0.10279076181260567</v>
      </c>
      <c r="M76" s="30"/>
      <c r="N76" s="9"/>
      <c r="O76" s="31"/>
    </row>
    <row r="77" spans="1:15" x14ac:dyDescent="0.2">
      <c r="A77" s="32" t="s">
        <v>458</v>
      </c>
      <c r="B77" s="32" t="s">
        <v>457</v>
      </c>
      <c r="C77" s="32" t="s">
        <v>37</v>
      </c>
      <c r="D77" s="32" t="s">
        <v>38</v>
      </c>
      <c r="E77" s="32" t="s">
        <v>10</v>
      </c>
      <c r="F77" s="32">
        <v>1</v>
      </c>
      <c r="G77" s="33">
        <v>13671.609325017807</v>
      </c>
      <c r="H77" s="34">
        <v>32.529000000000003</v>
      </c>
      <c r="I77" s="35">
        <f t="shared" si="1"/>
        <v>2.3793102352972361E-3</v>
      </c>
      <c r="M77" s="30"/>
      <c r="N77" s="10"/>
      <c r="O77" s="31"/>
    </row>
    <row r="78" spans="1:15" x14ac:dyDescent="0.2">
      <c r="A78" s="32" t="s">
        <v>456</v>
      </c>
      <c r="B78" s="32" t="s">
        <v>455</v>
      </c>
      <c r="C78" s="32" t="s">
        <v>37</v>
      </c>
      <c r="D78" s="32" t="s">
        <v>38</v>
      </c>
      <c r="E78" s="32" t="s">
        <v>70</v>
      </c>
      <c r="F78" s="32">
        <v>3</v>
      </c>
      <c r="G78" s="33">
        <v>25769.6298355367</v>
      </c>
      <c r="H78" s="34">
        <v>783.04200000000003</v>
      </c>
      <c r="I78" s="35">
        <f t="shared" si="1"/>
        <v>3.0386233911678995E-2</v>
      </c>
      <c r="M78" s="30"/>
      <c r="N78" s="9"/>
      <c r="O78" s="31"/>
    </row>
    <row r="79" spans="1:15" x14ac:dyDescent="0.2">
      <c r="A79" s="32" t="s">
        <v>454</v>
      </c>
      <c r="B79" s="32" t="s">
        <v>453</v>
      </c>
      <c r="C79" s="32" t="s">
        <v>52</v>
      </c>
      <c r="D79" s="32" t="s">
        <v>53</v>
      </c>
      <c r="E79" s="32" t="s">
        <v>54</v>
      </c>
      <c r="F79" s="32">
        <v>8</v>
      </c>
      <c r="G79" s="33">
        <v>16650.298149657705</v>
      </c>
      <c r="H79" s="34">
        <v>503.54599999999999</v>
      </c>
      <c r="I79" s="35">
        <f t="shared" si="1"/>
        <v>3.0242461454682831E-2</v>
      </c>
      <c r="M79" s="30"/>
      <c r="N79" s="9"/>
      <c r="O79" s="31"/>
    </row>
    <row r="80" spans="1:15" x14ac:dyDescent="0.2">
      <c r="A80" s="32" t="s">
        <v>452</v>
      </c>
      <c r="B80" s="32" t="s">
        <v>451</v>
      </c>
      <c r="C80" s="32" t="s">
        <v>13</v>
      </c>
      <c r="D80" s="32" t="s">
        <v>14</v>
      </c>
      <c r="E80" s="32" t="s">
        <v>15</v>
      </c>
      <c r="F80" s="32">
        <v>5</v>
      </c>
      <c r="G80" s="33">
        <v>21927.428042966545</v>
      </c>
      <c r="H80" s="34">
        <v>847.70899999999995</v>
      </c>
      <c r="I80" s="35">
        <f t="shared" si="1"/>
        <v>3.8659755186012869E-2</v>
      </c>
      <c r="M80" s="30"/>
      <c r="N80" s="9"/>
      <c r="O80" s="31"/>
    </row>
    <row r="81" spans="1:15" x14ac:dyDescent="0.2">
      <c r="A81" s="32" t="s">
        <v>93</v>
      </c>
      <c r="B81" s="32" t="s">
        <v>94</v>
      </c>
      <c r="C81" s="32" t="s">
        <v>44</v>
      </c>
      <c r="D81" s="32" t="s">
        <v>45</v>
      </c>
      <c r="E81" s="32" t="s">
        <v>10</v>
      </c>
      <c r="F81" s="32">
        <v>1</v>
      </c>
      <c r="G81" s="33">
        <v>38805.69993414823</v>
      </c>
      <c r="H81" s="34">
        <v>1785.2829999999999</v>
      </c>
      <c r="I81" s="35">
        <f t="shared" si="1"/>
        <v>4.6005689963834077E-2</v>
      </c>
      <c r="M81" s="30"/>
      <c r="N81" s="10"/>
      <c r="O81" s="31"/>
    </row>
    <row r="82" spans="1:15" x14ac:dyDescent="0.2">
      <c r="A82" s="32" t="s">
        <v>95</v>
      </c>
      <c r="B82" s="32" t="s">
        <v>96</v>
      </c>
      <c r="C82" s="32" t="s">
        <v>52</v>
      </c>
      <c r="D82" s="32" t="s">
        <v>53</v>
      </c>
      <c r="E82" s="32" t="s">
        <v>54</v>
      </c>
      <c r="F82" s="32">
        <v>8</v>
      </c>
      <c r="G82" s="33">
        <v>12517.400350794831</v>
      </c>
      <c r="H82" s="34">
        <v>1094.7070000000001</v>
      </c>
      <c r="I82" s="35">
        <f t="shared" si="1"/>
        <v>8.7454820435657651E-2</v>
      </c>
      <c r="M82" s="30"/>
      <c r="N82" s="9"/>
      <c r="O82" s="31"/>
    </row>
    <row r="83" spans="1:15" x14ac:dyDescent="0.2">
      <c r="A83" s="32" t="s">
        <v>448</v>
      </c>
      <c r="B83" s="32" t="s">
        <v>447</v>
      </c>
      <c r="C83" s="32" t="s">
        <v>30</v>
      </c>
      <c r="D83" s="32" t="s">
        <v>31</v>
      </c>
      <c r="E83" s="32" t="s">
        <v>32</v>
      </c>
      <c r="F83" s="32">
        <v>9</v>
      </c>
      <c r="G83" s="33">
        <v>23819.679015306479</v>
      </c>
      <c r="H83" s="34">
        <v>137.65899999999999</v>
      </c>
      <c r="I83" s="35">
        <f t="shared" si="1"/>
        <v>5.7792130578896792E-3</v>
      </c>
      <c r="M83" s="30"/>
      <c r="N83" s="9"/>
      <c r="O83" s="31"/>
    </row>
    <row r="84" spans="1:15" x14ac:dyDescent="0.2">
      <c r="A84" s="32" t="s">
        <v>446</v>
      </c>
      <c r="B84" s="32" t="s">
        <v>445</v>
      </c>
      <c r="C84" s="32" t="s">
        <v>120</v>
      </c>
      <c r="D84" s="32" t="s">
        <v>121</v>
      </c>
      <c r="E84" s="32" t="s">
        <v>109</v>
      </c>
      <c r="F84" s="32">
        <v>4</v>
      </c>
      <c r="G84" s="33">
        <v>22151.291680680475</v>
      </c>
      <c r="H84" s="34">
        <v>262.483</v>
      </c>
      <c r="I84" s="35">
        <f t="shared" si="1"/>
        <v>1.1849557298228701E-2</v>
      </c>
      <c r="M84" s="30"/>
      <c r="N84" s="9"/>
      <c r="O84" s="31"/>
    </row>
    <row r="85" spans="1:15" x14ac:dyDescent="0.2">
      <c r="A85" s="32" t="s">
        <v>444</v>
      </c>
      <c r="B85" s="32" t="s">
        <v>443</v>
      </c>
      <c r="C85" s="32" t="s">
        <v>23</v>
      </c>
      <c r="D85" s="32" t="s">
        <v>24</v>
      </c>
      <c r="E85" s="32" t="s">
        <v>109</v>
      </c>
      <c r="F85" s="32">
        <v>4</v>
      </c>
      <c r="G85" s="33">
        <v>19287.44013997291</v>
      </c>
      <c r="H85" s="34">
        <v>1186.201</v>
      </c>
      <c r="I85" s="35">
        <f t="shared" si="1"/>
        <v>6.1501214852333744E-2</v>
      </c>
      <c r="M85" s="30"/>
      <c r="N85" s="9"/>
      <c r="O85" s="31"/>
    </row>
    <row r="86" spans="1:15" x14ac:dyDescent="0.2">
      <c r="A86" s="32" t="s">
        <v>97</v>
      </c>
      <c r="B86" s="32" t="s">
        <v>98</v>
      </c>
      <c r="C86" s="32" t="s">
        <v>37</v>
      </c>
      <c r="D86" s="32" t="s">
        <v>38</v>
      </c>
      <c r="E86" s="32" t="s">
        <v>10</v>
      </c>
      <c r="F86" s="32">
        <v>1</v>
      </c>
      <c r="G86" s="33">
        <v>42035.554081679569</v>
      </c>
      <c r="H86" s="34">
        <v>239.65700000000001</v>
      </c>
      <c r="I86" s="35">
        <f t="shared" si="1"/>
        <v>5.7012927564680333E-3</v>
      </c>
      <c r="M86" s="30"/>
      <c r="N86" s="10"/>
      <c r="O86" s="31"/>
    </row>
    <row r="87" spans="1:15" x14ac:dyDescent="0.2">
      <c r="A87" s="32" t="s">
        <v>99</v>
      </c>
      <c r="B87" s="32" t="s">
        <v>100</v>
      </c>
      <c r="C87" s="32" t="s">
        <v>13</v>
      </c>
      <c r="D87" s="32" t="s">
        <v>14</v>
      </c>
      <c r="E87" s="32" t="s">
        <v>20</v>
      </c>
      <c r="F87" s="32">
        <v>2</v>
      </c>
      <c r="G87" s="33">
        <v>17458.270229415612</v>
      </c>
      <c r="H87" s="34">
        <v>1379.223</v>
      </c>
      <c r="I87" s="35">
        <f t="shared" si="1"/>
        <v>7.9001125648526946E-2</v>
      </c>
      <c r="M87" s="30"/>
      <c r="N87" s="9"/>
      <c r="O87" s="31"/>
    </row>
    <row r="88" spans="1:15" x14ac:dyDescent="0.2">
      <c r="A88" s="32" t="s">
        <v>101</v>
      </c>
      <c r="B88" s="32" t="s">
        <v>102</v>
      </c>
      <c r="C88" s="32" t="s">
        <v>8</v>
      </c>
      <c r="D88" s="32" t="s">
        <v>9</v>
      </c>
      <c r="E88" s="32" t="s">
        <v>20</v>
      </c>
      <c r="F88" s="32">
        <v>2</v>
      </c>
      <c r="G88" s="33">
        <v>22390.3154806532</v>
      </c>
      <c r="H88" s="34">
        <v>2835.8009999999999</v>
      </c>
      <c r="I88" s="35">
        <f t="shared" si="1"/>
        <v>0.12665301667814063</v>
      </c>
      <c r="M88" s="30"/>
      <c r="N88" s="9"/>
      <c r="O88" s="31"/>
    </row>
    <row r="89" spans="1:15" x14ac:dyDescent="0.2">
      <c r="A89" s="32" t="s">
        <v>442</v>
      </c>
      <c r="B89" s="32" t="s">
        <v>441</v>
      </c>
      <c r="C89" s="32" t="s">
        <v>52</v>
      </c>
      <c r="D89" s="32" t="s">
        <v>53</v>
      </c>
      <c r="E89" s="32" t="s">
        <v>54</v>
      </c>
      <c r="F89" s="32">
        <v>8</v>
      </c>
      <c r="G89" s="33">
        <v>10948.235463940444</v>
      </c>
      <c r="H89" s="34">
        <v>14.468</v>
      </c>
      <c r="I89" s="35">
        <f t="shared" si="1"/>
        <v>1.3214914903549888E-3</v>
      </c>
      <c r="M89" s="30"/>
      <c r="N89" s="9"/>
      <c r="O89" s="31"/>
    </row>
    <row r="90" spans="1:15" x14ac:dyDescent="0.2">
      <c r="A90" s="32" t="s">
        <v>103</v>
      </c>
      <c r="B90" s="32" t="s">
        <v>104</v>
      </c>
      <c r="C90" s="32" t="s">
        <v>18</v>
      </c>
      <c r="D90" s="32" t="s">
        <v>19</v>
      </c>
      <c r="E90" s="32" t="s">
        <v>20</v>
      </c>
      <c r="F90" s="32">
        <v>2</v>
      </c>
      <c r="G90" s="33">
        <v>24885.032106721428</v>
      </c>
      <c r="H90" s="34">
        <v>2687.0770000000002</v>
      </c>
      <c r="I90" s="35">
        <f t="shared" si="1"/>
        <v>0.10797964770454216</v>
      </c>
      <c r="M90" s="30"/>
      <c r="N90" s="9"/>
      <c r="O90" s="31"/>
    </row>
    <row r="91" spans="1:15" x14ac:dyDescent="0.2">
      <c r="A91" s="32" t="s">
        <v>440</v>
      </c>
      <c r="B91" s="32" t="s">
        <v>439</v>
      </c>
      <c r="C91" s="32" t="s">
        <v>18</v>
      </c>
      <c r="D91" s="32" t="s">
        <v>19</v>
      </c>
      <c r="E91" s="32" t="s">
        <v>20</v>
      </c>
      <c r="F91" s="32">
        <v>2</v>
      </c>
      <c r="G91" s="33">
        <v>36633.354270591568</v>
      </c>
      <c r="H91" s="34">
        <v>3680.402</v>
      </c>
      <c r="I91" s="35">
        <f t="shared" si="1"/>
        <v>0.10046587524622455</v>
      </c>
      <c r="M91" s="30"/>
      <c r="N91" s="9"/>
      <c r="O91" s="31"/>
    </row>
    <row r="92" spans="1:15" x14ac:dyDescent="0.2">
      <c r="A92" s="32" t="s">
        <v>438</v>
      </c>
      <c r="B92" s="32" t="s">
        <v>437</v>
      </c>
      <c r="C92" s="32" t="s">
        <v>120</v>
      </c>
      <c r="D92" s="32" t="s">
        <v>121</v>
      </c>
      <c r="E92" s="32" t="s">
        <v>109</v>
      </c>
      <c r="F92" s="32">
        <v>4</v>
      </c>
      <c r="G92" s="33">
        <v>10653.384627763624</v>
      </c>
      <c r="H92" s="34">
        <v>97.540999999999997</v>
      </c>
      <c r="I92" s="35">
        <f t="shared" si="1"/>
        <v>9.1558695577178238E-3</v>
      </c>
      <c r="M92" s="30"/>
      <c r="N92" s="9"/>
      <c r="O92" s="31"/>
    </row>
    <row r="93" spans="1:15" x14ac:dyDescent="0.2">
      <c r="A93" s="32" t="s">
        <v>105</v>
      </c>
      <c r="B93" s="32" t="s">
        <v>106</v>
      </c>
      <c r="C93" s="32" t="s">
        <v>23</v>
      </c>
      <c r="D93" s="32" t="s">
        <v>24</v>
      </c>
      <c r="E93" s="32" t="s">
        <v>41</v>
      </c>
      <c r="F93" s="32">
        <v>6</v>
      </c>
      <c r="G93" s="33">
        <v>23589.391378990378</v>
      </c>
      <c r="H93" s="34">
        <v>748.41099999999994</v>
      </c>
      <c r="I93" s="35">
        <f t="shared" si="1"/>
        <v>3.1726592177641497E-2</v>
      </c>
      <c r="M93" s="30"/>
      <c r="N93" s="9"/>
      <c r="O93" s="31"/>
    </row>
    <row r="94" spans="1:15" x14ac:dyDescent="0.2">
      <c r="A94" s="32" t="s">
        <v>436</v>
      </c>
      <c r="B94" s="32" t="s">
        <v>435</v>
      </c>
      <c r="C94" s="32" t="s">
        <v>44</v>
      </c>
      <c r="D94" s="32" t="s">
        <v>45</v>
      </c>
      <c r="E94" s="32" t="s">
        <v>10</v>
      </c>
      <c r="F94" s="32">
        <v>1</v>
      </c>
      <c r="G94" s="33">
        <v>20365.776148130488</v>
      </c>
      <c r="H94" s="34">
        <v>291.06599999999997</v>
      </c>
      <c r="I94" s="35">
        <f t="shared" si="1"/>
        <v>1.4291917866666667E-2</v>
      </c>
      <c r="M94" s="30"/>
      <c r="N94" s="10"/>
      <c r="O94" s="31"/>
    </row>
    <row r="95" spans="1:15" x14ac:dyDescent="0.2">
      <c r="A95" s="32" t="s">
        <v>434</v>
      </c>
      <c r="B95" s="32" t="s">
        <v>433</v>
      </c>
      <c r="C95" s="32" t="s">
        <v>68</v>
      </c>
      <c r="D95" s="32" t="s">
        <v>69</v>
      </c>
      <c r="E95" s="32" t="s">
        <v>70</v>
      </c>
      <c r="F95" s="32">
        <v>3</v>
      </c>
      <c r="G95" s="33">
        <v>14389.074363808677</v>
      </c>
      <c r="H95" s="34">
        <v>625.89599999999996</v>
      </c>
      <c r="I95" s="35">
        <f t="shared" si="1"/>
        <v>4.3498003010829539E-2</v>
      </c>
      <c r="M95" s="30"/>
      <c r="N95" s="9"/>
      <c r="O95" s="31"/>
    </row>
    <row r="96" spans="1:15" x14ac:dyDescent="0.2">
      <c r="A96" s="32" t="s">
        <v>37</v>
      </c>
      <c r="B96" s="32" t="s">
        <v>432</v>
      </c>
      <c r="C96" s="32" t="s">
        <v>37</v>
      </c>
      <c r="D96" s="32" t="s">
        <v>38</v>
      </c>
      <c r="E96" s="32" t="s">
        <v>70</v>
      </c>
      <c r="F96" s="32">
        <v>3</v>
      </c>
      <c r="G96" s="33">
        <v>26674.4185450722</v>
      </c>
      <c r="H96" s="34">
        <v>309.81400000000002</v>
      </c>
      <c r="I96" s="35">
        <f t="shared" si="1"/>
        <v>1.1614648674590685E-2</v>
      </c>
      <c r="M96" s="30"/>
      <c r="N96" s="9"/>
      <c r="O96" s="31"/>
    </row>
    <row r="97" spans="1:15" x14ac:dyDescent="0.2">
      <c r="A97" s="32" t="s">
        <v>431</v>
      </c>
      <c r="B97" s="32" t="s">
        <v>430</v>
      </c>
      <c r="C97" s="32" t="s">
        <v>68</v>
      </c>
      <c r="D97" s="32" t="s">
        <v>69</v>
      </c>
      <c r="E97" s="32" t="s">
        <v>70</v>
      </c>
      <c r="F97" s="32">
        <v>3</v>
      </c>
      <c r="G97" s="33">
        <v>17389.277665591977</v>
      </c>
      <c r="H97" s="34">
        <v>337.84699999999998</v>
      </c>
      <c r="I97" s="35">
        <f t="shared" si="1"/>
        <v>1.9428466581363244E-2</v>
      </c>
      <c r="M97" s="30"/>
      <c r="N97" s="9"/>
      <c r="O97" s="31"/>
    </row>
    <row r="98" spans="1:15" x14ac:dyDescent="0.2">
      <c r="A98" s="32" t="s">
        <v>107</v>
      </c>
      <c r="B98" s="32" t="s">
        <v>108</v>
      </c>
      <c r="C98" s="32" t="s">
        <v>23</v>
      </c>
      <c r="D98" s="32" t="s">
        <v>24</v>
      </c>
      <c r="E98" s="32" t="s">
        <v>109</v>
      </c>
      <c r="F98" s="32">
        <v>4</v>
      </c>
      <c r="G98" s="33">
        <v>16706.534145268139</v>
      </c>
      <c r="H98" s="34">
        <v>1136.2170000000001</v>
      </c>
      <c r="I98" s="35">
        <f t="shared" si="1"/>
        <v>6.8010335963178556E-2</v>
      </c>
      <c r="M98" s="30"/>
      <c r="N98" s="9"/>
      <c r="O98" s="31"/>
    </row>
    <row r="99" spans="1:15" x14ac:dyDescent="0.2">
      <c r="A99" s="32" t="s">
        <v>429</v>
      </c>
      <c r="B99" s="32" t="s">
        <v>428</v>
      </c>
      <c r="C99" s="32" t="s">
        <v>52</v>
      </c>
      <c r="D99" s="32" t="s">
        <v>53</v>
      </c>
      <c r="E99" s="32" t="s">
        <v>54</v>
      </c>
      <c r="F99" s="32">
        <v>8</v>
      </c>
      <c r="G99" s="33">
        <v>6669.5904631874391</v>
      </c>
      <c r="H99" s="34">
        <v>293.40899999999999</v>
      </c>
      <c r="I99" s="35">
        <f t="shared" si="1"/>
        <v>4.3992056426771668E-2</v>
      </c>
      <c r="M99" s="30"/>
      <c r="N99" s="9"/>
      <c r="O99" s="31"/>
    </row>
    <row r="100" spans="1:15" x14ac:dyDescent="0.2">
      <c r="A100" s="32" t="s">
        <v>427</v>
      </c>
      <c r="B100" s="32" t="s">
        <v>426</v>
      </c>
      <c r="C100" s="32" t="s">
        <v>44</v>
      </c>
      <c r="D100" s="32" t="s">
        <v>45</v>
      </c>
      <c r="E100" s="32" t="s">
        <v>10</v>
      </c>
      <c r="F100" s="32">
        <v>1</v>
      </c>
      <c r="G100" s="33">
        <v>2343.806651442962</v>
      </c>
      <c r="H100" s="34">
        <v>83.528999999999996</v>
      </c>
      <c r="I100" s="35">
        <f t="shared" si="1"/>
        <v>3.563817857952381E-2</v>
      </c>
      <c r="M100" s="30"/>
      <c r="N100" s="11"/>
      <c r="O100" s="31"/>
    </row>
    <row r="101" spans="1:15" x14ac:dyDescent="0.2">
      <c r="A101" s="32" t="s">
        <v>538</v>
      </c>
      <c r="B101" s="32" t="s">
        <v>537</v>
      </c>
      <c r="C101" s="32" t="s">
        <v>23</v>
      </c>
      <c r="D101" s="32" t="s">
        <v>24</v>
      </c>
      <c r="E101" s="32" t="s">
        <v>109</v>
      </c>
      <c r="F101" s="32">
        <v>4</v>
      </c>
      <c r="G101" s="33">
        <v>4391.3846071020052</v>
      </c>
      <c r="H101" s="34">
        <v>38.987000000000002</v>
      </c>
      <c r="I101" s="35">
        <f t="shared" si="1"/>
        <v>8.8780654595700722E-3</v>
      </c>
      <c r="M101" s="30"/>
      <c r="N101" s="9"/>
      <c r="O101" s="31"/>
    </row>
    <row r="102" spans="1:15" x14ac:dyDescent="0.2">
      <c r="A102" s="32" t="s">
        <v>110</v>
      </c>
      <c r="B102" s="32" t="s">
        <v>111</v>
      </c>
      <c r="C102" s="32" t="s">
        <v>37</v>
      </c>
      <c r="D102" s="32" t="s">
        <v>38</v>
      </c>
      <c r="E102" s="32" t="s">
        <v>10</v>
      </c>
      <c r="F102" s="32">
        <v>1</v>
      </c>
      <c r="G102" s="33">
        <v>26151.421487815129</v>
      </c>
      <c r="H102" s="34">
        <v>247.93</v>
      </c>
      <c r="I102" s="35">
        <f t="shared" si="1"/>
        <v>9.4805553921999755E-3</v>
      </c>
      <c r="M102" s="30"/>
      <c r="N102" s="10"/>
      <c r="O102" s="31"/>
    </row>
    <row r="103" spans="1:15" x14ac:dyDescent="0.2">
      <c r="A103" s="32" t="s">
        <v>112</v>
      </c>
      <c r="B103" s="32" t="s">
        <v>113</v>
      </c>
      <c r="C103" s="32" t="s">
        <v>8</v>
      </c>
      <c r="D103" s="32" t="s">
        <v>9</v>
      </c>
      <c r="E103" s="32" t="s">
        <v>10</v>
      </c>
      <c r="F103" s="32">
        <v>1</v>
      </c>
      <c r="G103" s="33">
        <v>1588.3795542124114</v>
      </c>
      <c r="H103" s="34">
        <v>0.28399999999999997</v>
      </c>
      <c r="I103" s="35">
        <f t="shared" si="1"/>
        <v>1.7879857446340632E-4</v>
      </c>
      <c r="M103" s="30"/>
      <c r="N103" s="11"/>
      <c r="O103" s="31"/>
    </row>
    <row r="104" spans="1:15" x14ac:dyDescent="0.2">
      <c r="A104" s="32" t="s">
        <v>423</v>
      </c>
      <c r="B104" s="32" t="s">
        <v>422</v>
      </c>
      <c r="C104" s="32" t="s">
        <v>52</v>
      </c>
      <c r="D104" s="32" t="s">
        <v>53</v>
      </c>
      <c r="E104" s="32" t="s">
        <v>54</v>
      </c>
      <c r="F104" s="32">
        <v>8</v>
      </c>
      <c r="G104" s="33">
        <v>8513.7846280437261</v>
      </c>
      <c r="H104" s="34">
        <v>105.39</v>
      </c>
      <c r="I104" s="35">
        <f t="shared" si="1"/>
        <v>1.2378748653431255E-2</v>
      </c>
      <c r="M104" s="30"/>
      <c r="N104" s="9"/>
      <c r="O104" s="31"/>
    </row>
    <row r="105" spans="1:15" x14ac:dyDescent="0.2">
      <c r="A105" s="32" t="s">
        <v>421</v>
      </c>
      <c r="B105" s="32" t="s">
        <v>420</v>
      </c>
      <c r="C105" s="32" t="s">
        <v>52</v>
      </c>
      <c r="D105" s="32" t="s">
        <v>53</v>
      </c>
      <c r="E105" s="32" t="s">
        <v>54</v>
      </c>
      <c r="F105" s="32">
        <v>8</v>
      </c>
      <c r="G105" s="33">
        <v>8257.6927651618371</v>
      </c>
      <c r="H105" s="34">
        <v>60.018999999999998</v>
      </c>
      <c r="I105" s="35">
        <f t="shared" si="1"/>
        <v>7.2682529741494601E-3</v>
      </c>
      <c r="M105" s="30"/>
      <c r="N105" s="9"/>
      <c r="O105" s="31"/>
    </row>
    <row r="106" spans="1:15" x14ac:dyDescent="0.2">
      <c r="A106" s="32" t="s">
        <v>419</v>
      </c>
      <c r="B106" s="32" t="s">
        <v>418</v>
      </c>
      <c r="C106" s="32" t="s">
        <v>52</v>
      </c>
      <c r="D106" s="32" t="s">
        <v>53</v>
      </c>
      <c r="E106" s="32" t="s">
        <v>54</v>
      </c>
      <c r="F106" s="32">
        <v>8</v>
      </c>
      <c r="G106" s="33">
        <v>7802.1794462691259</v>
      </c>
      <c r="H106" s="34">
        <v>287.92599999999999</v>
      </c>
      <c r="I106" s="35">
        <f t="shared" si="1"/>
        <v>3.6903278370209937E-2</v>
      </c>
      <c r="M106" s="30"/>
      <c r="N106" s="9"/>
      <c r="O106" s="31"/>
    </row>
    <row r="107" spans="1:15" x14ac:dyDescent="0.2">
      <c r="A107" s="32" t="s">
        <v>114</v>
      </c>
      <c r="B107" s="32" t="s">
        <v>115</v>
      </c>
      <c r="C107" s="32" t="s">
        <v>23</v>
      </c>
      <c r="D107" s="32" t="s">
        <v>24</v>
      </c>
      <c r="E107" s="32" t="s">
        <v>109</v>
      </c>
      <c r="F107" s="32">
        <v>4</v>
      </c>
      <c r="G107" s="33">
        <v>19181.960736836991</v>
      </c>
      <c r="H107" s="34">
        <v>1596.433</v>
      </c>
      <c r="I107" s="35">
        <f t="shared" si="1"/>
        <v>8.3225746413619434E-2</v>
      </c>
      <c r="M107" s="30"/>
      <c r="N107" s="9"/>
      <c r="O107" s="31"/>
    </row>
    <row r="108" spans="1:15" x14ac:dyDescent="0.2">
      <c r="A108" s="32" t="s">
        <v>116</v>
      </c>
      <c r="B108" s="32" t="s">
        <v>117</v>
      </c>
      <c r="C108" s="32" t="s">
        <v>37</v>
      </c>
      <c r="D108" s="32" t="s">
        <v>38</v>
      </c>
      <c r="E108" s="32" t="s">
        <v>70</v>
      </c>
      <c r="F108" s="32">
        <v>3</v>
      </c>
      <c r="G108" s="33">
        <v>31374.890470693874</v>
      </c>
      <c r="H108" s="34">
        <v>623.22699999999998</v>
      </c>
      <c r="I108" s="35">
        <f t="shared" si="1"/>
        <v>1.986387810922028E-2</v>
      </c>
      <c r="M108" s="30"/>
      <c r="N108" s="9"/>
      <c r="O108" s="31"/>
    </row>
    <row r="109" spans="1:15" x14ac:dyDescent="0.2">
      <c r="A109" s="32" t="s">
        <v>118</v>
      </c>
      <c r="B109" s="32" t="s">
        <v>119</v>
      </c>
      <c r="C109" s="32" t="s">
        <v>120</v>
      </c>
      <c r="D109" s="32" t="s">
        <v>121</v>
      </c>
      <c r="E109" s="32" t="s">
        <v>109</v>
      </c>
      <c r="F109" s="32">
        <v>4</v>
      </c>
      <c r="G109" s="33">
        <v>11892.213604345403</v>
      </c>
      <c r="H109" s="34">
        <v>459.49299999999999</v>
      </c>
      <c r="I109" s="35">
        <f t="shared" si="1"/>
        <v>3.8638138809758825E-2</v>
      </c>
      <c r="M109" s="30"/>
      <c r="N109" s="9"/>
      <c r="O109" s="31"/>
    </row>
    <row r="110" spans="1:15" x14ac:dyDescent="0.2">
      <c r="A110" s="32" t="s">
        <v>122</v>
      </c>
      <c r="B110" s="32" t="s">
        <v>123</v>
      </c>
      <c r="C110" s="32" t="s">
        <v>8</v>
      </c>
      <c r="D110" s="32" t="s">
        <v>9</v>
      </c>
      <c r="E110" s="32" t="s">
        <v>10</v>
      </c>
      <c r="F110" s="32">
        <v>1</v>
      </c>
      <c r="G110" s="33">
        <v>11828.239256608736</v>
      </c>
      <c r="H110" s="34">
        <v>504.21499999999997</v>
      </c>
      <c r="I110" s="35">
        <f t="shared" si="1"/>
        <v>4.262806906939106E-2</v>
      </c>
      <c r="M110" s="30"/>
      <c r="N110" s="10"/>
      <c r="O110" s="31"/>
    </row>
    <row r="111" spans="1:15" x14ac:dyDescent="0.2">
      <c r="A111" s="32" t="s">
        <v>124</v>
      </c>
      <c r="B111" s="32" t="s">
        <v>125</v>
      </c>
      <c r="C111" s="32" t="s">
        <v>37</v>
      </c>
      <c r="D111" s="32" t="s">
        <v>38</v>
      </c>
      <c r="E111" s="32" t="s">
        <v>10</v>
      </c>
      <c r="F111" s="32">
        <v>1</v>
      </c>
      <c r="G111" s="33">
        <v>32633.590179421495</v>
      </c>
      <c r="H111" s="34">
        <v>600.19799999999998</v>
      </c>
      <c r="I111" s="35">
        <f t="shared" si="1"/>
        <v>1.8392030931934682E-2</v>
      </c>
      <c r="M111" s="30"/>
      <c r="N111" s="10"/>
      <c r="O111" s="31"/>
    </row>
    <row r="112" spans="1:15" x14ac:dyDescent="0.2">
      <c r="A112" s="32" t="s">
        <v>126</v>
      </c>
      <c r="B112" s="32" t="s">
        <v>127</v>
      </c>
      <c r="C112" s="32" t="s">
        <v>37</v>
      </c>
      <c r="D112" s="32" t="s">
        <v>38</v>
      </c>
      <c r="E112" s="32" t="s">
        <v>20</v>
      </c>
      <c r="F112" s="32">
        <v>2</v>
      </c>
      <c r="G112" s="33">
        <v>10580.596278175166</v>
      </c>
      <c r="H112" s="34">
        <v>114.59099999999999</v>
      </c>
      <c r="I112" s="35">
        <f t="shared" si="1"/>
        <v>1.0830296987738719E-2</v>
      </c>
      <c r="M112" s="30"/>
      <c r="N112" s="9"/>
      <c r="O112" s="31"/>
    </row>
    <row r="113" spans="1:15" x14ac:dyDescent="0.2">
      <c r="A113" s="32" t="s">
        <v>128</v>
      </c>
      <c r="B113" s="32" t="s">
        <v>129</v>
      </c>
      <c r="C113" s="32" t="s">
        <v>13</v>
      </c>
      <c r="D113" s="32" t="s">
        <v>14</v>
      </c>
      <c r="E113" s="32" t="s">
        <v>15</v>
      </c>
      <c r="F113" s="32">
        <v>5</v>
      </c>
      <c r="G113" s="33">
        <v>28182.625746686954</v>
      </c>
      <c r="H113" s="34">
        <v>1634.0630000000001</v>
      </c>
      <c r="I113" s="35">
        <f t="shared" si="1"/>
        <v>5.7981219162735201E-2</v>
      </c>
      <c r="M113" s="30"/>
      <c r="N113" s="9"/>
      <c r="O113" s="31"/>
    </row>
    <row r="114" spans="1:15" x14ac:dyDescent="0.2">
      <c r="A114" s="32" t="s">
        <v>130</v>
      </c>
      <c r="B114" s="32" t="s">
        <v>131</v>
      </c>
      <c r="C114" s="32" t="s">
        <v>13</v>
      </c>
      <c r="D114" s="32" t="s">
        <v>14</v>
      </c>
      <c r="E114" s="32" t="s">
        <v>20</v>
      </c>
      <c r="F114" s="32">
        <v>2</v>
      </c>
      <c r="G114" s="33">
        <v>17068.199064225522</v>
      </c>
      <c r="H114" s="34">
        <v>2884.2620000000002</v>
      </c>
      <c r="I114" s="35">
        <f t="shared" si="1"/>
        <v>0.16898455362202414</v>
      </c>
      <c r="M114" s="30"/>
      <c r="N114" s="9"/>
      <c r="O114" s="31"/>
    </row>
    <row r="115" spans="1:15" x14ac:dyDescent="0.2">
      <c r="A115" s="32" t="s">
        <v>23</v>
      </c>
      <c r="B115" s="32" t="s">
        <v>132</v>
      </c>
      <c r="C115" s="32" t="s">
        <v>23</v>
      </c>
      <c r="D115" s="32" t="s">
        <v>24</v>
      </c>
      <c r="E115" s="32" t="s">
        <v>15</v>
      </c>
      <c r="F115" s="32">
        <v>5</v>
      </c>
      <c r="G115" s="33">
        <v>27927.526753227823</v>
      </c>
      <c r="H115" s="34">
        <v>1423.4780000000001</v>
      </c>
      <c r="I115" s="35">
        <f t="shared" si="1"/>
        <v>5.0970428301012248E-2</v>
      </c>
      <c r="M115" s="30"/>
      <c r="N115" s="9"/>
      <c r="O115" s="31"/>
    </row>
    <row r="116" spans="1:15" x14ac:dyDescent="0.2">
      <c r="A116" s="32" t="s">
        <v>417</v>
      </c>
      <c r="B116" s="32" t="s">
        <v>416</v>
      </c>
      <c r="C116" s="32" t="s">
        <v>120</v>
      </c>
      <c r="D116" s="32" t="s">
        <v>121</v>
      </c>
      <c r="E116" s="32" t="s">
        <v>109</v>
      </c>
      <c r="F116" s="32">
        <v>4</v>
      </c>
      <c r="G116" s="33">
        <v>13160.262298075702</v>
      </c>
      <c r="H116" s="34">
        <v>132.678</v>
      </c>
      <c r="I116" s="35">
        <f t="shared" si="1"/>
        <v>1.0081713950291114E-2</v>
      </c>
      <c r="M116" s="30"/>
      <c r="N116" s="9"/>
      <c r="O116" s="31"/>
    </row>
    <row r="117" spans="1:15" x14ac:dyDescent="0.2">
      <c r="A117" s="32" t="s">
        <v>415</v>
      </c>
      <c r="B117" s="32" t="s">
        <v>414</v>
      </c>
      <c r="C117" s="32" t="s">
        <v>37</v>
      </c>
      <c r="D117" s="32" t="s">
        <v>38</v>
      </c>
      <c r="E117" s="32" t="s">
        <v>20</v>
      </c>
      <c r="F117" s="32">
        <v>2</v>
      </c>
      <c r="G117" s="33">
        <v>19501.514697999752</v>
      </c>
      <c r="H117" s="34">
        <v>575.827</v>
      </c>
      <c r="I117" s="35">
        <f t="shared" si="1"/>
        <v>2.9527296157106295E-2</v>
      </c>
      <c r="M117" s="30"/>
      <c r="N117" s="9"/>
      <c r="O117" s="31"/>
    </row>
    <row r="118" spans="1:15" x14ac:dyDescent="0.2">
      <c r="A118" s="32" t="s">
        <v>133</v>
      </c>
      <c r="B118" s="32" t="s">
        <v>134</v>
      </c>
      <c r="C118" s="32" t="s">
        <v>23</v>
      </c>
      <c r="D118" s="32" t="s">
        <v>24</v>
      </c>
      <c r="E118" s="32" t="s">
        <v>25</v>
      </c>
      <c r="F118" s="32">
        <v>7</v>
      </c>
      <c r="G118" s="33">
        <v>20325.645492862997</v>
      </c>
      <c r="H118" s="34">
        <v>700.49</v>
      </c>
      <c r="I118" s="35">
        <f t="shared" si="1"/>
        <v>3.4463358137677105E-2</v>
      </c>
      <c r="M118" s="30"/>
      <c r="N118" s="9"/>
      <c r="O118" s="31"/>
    </row>
    <row r="119" spans="1:15" x14ac:dyDescent="0.2">
      <c r="A119" s="32" t="s">
        <v>135</v>
      </c>
      <c r="B119" s="32" t="s">
        <v>136</v>
      </c>
      <c r="C119" s="32" t="s">
        <v>13</v>
      </c>
      <c r="D119" s="32" t="s">
        <v>14</v>
      </c>
      <c r="E119" s="32" t="s">
        <v>41</v>
      </c>
      <c r="F119" s="32">
        <v>6</v>
      </c>
      <c r="G119" s="33">
        <v>23337.265063270384</v>
      </c>
      <c r="H119" s="34">
        <v>1387.249</v>
      </c>
      <c r="I119" s="35">
        <f t="shared" si="1"/>
        <v>5.9443512178440197E-2</v>
      </c>
      <c r="M119" s="30"/>
      <c r="N119" s="9"/>
      <c r="O119" s="31"/>
    </row>
    <row r="120" spans="1:15" x14ac:dyDescent="0.2">
      <c r="A120" s="32" t="s">
        <v>137</v>
      </c>
      <c r="B120" s="32" t="s">
        <v>138</v>
      </c>
      <c r="C120" s="32" t="s">
        <v>13</v>
      </c>
      <c r="D120" s="32" t="s">
        <v>14</v>
      </c>
      <c r="E120" s="32" t="s">
        <v>15</v>
      </c>
      <c r="F120" s="32">
        <v>5</v>
      </c>
      <c r="G120" s="33">
        <v>27758.692989757357</v>
      </c>
      <c r="H120" s="34">
        <v>3322.66</v>
      </c>
      <c r="I120" s="35">
        <f t="shared" si="1"/>
        <v>0.119697998793604</v>
      </c>
      <c r="M120" s="30"/>
      <c r="N120" s="9"/>
      <c r="O120" s="31"/>
    </row>
    <row r="121" spans="1:15" x14ac:dyDescent="0.2">
      <c r="A121" s="32" t="s">
        <v>139</v>
      </c>
      <c r="B121" s="32" t="s">
        <v>140</v>
      </c>
      <c r="C121" s="32" t="s">
        <v>23</v>
      </c>
      <c r="D121" s="32" t="s">
        <v>24</v>
      </c>
      <c r="E121" s="32" t="s">
        <v>25</v>
      </c>
      <c r="F121" s="32">
        <v>7</v>
      </c>
      <c r="G121" s="33">
        <v>18124.277549357608</v>
      </c>
      <c r="H121" s="34">
        <v>220.107</v>
      </c>
      <c r="I121" s="35">
        <f t="shared" si="1"/>
        <v>1.2144318547350949E-2</v>
      </c>
      <c r="M121" s="30"/>
      <c r="N121" s="9"/>
      <c r="O121" s="31"/>
    </row>
    <row r="122" spans="1:15" x14ac:dyDescent="0.2">
      <c r="A122" s="32" t="s">
        <v>413</v>
      </c>
      <c r="B122" s="32" t="s">
        <v>412</v>
      </c>
      <c r="C122" s="32" t="s">
        <v>8</v>
      </c>
      <c r="D122" s="32" t="s">
        <v>9</v>
      </c>
      <c r="E122" s="32" t="s">
        <v>10</v>
      </c>
      <c r="F122" s="32">
        <v>1</v>
      </c>
      <c r="G122" s="33">
        <v>42825.514897287234</v>
      </c>
      <c r="H122" s="34">
        <v>564.37099999999998</v>
      </c>
      <c r="I122" s="35">
        <f t="shared" si="1"/>
        <v>1.3178382124618655E-2</v>
      </c>
      <c r="M122" s="30"/>
      <c r="N122" s="10"/>
      <c r="O122" s="31"/>
    </row>
    <row r="123" spans="1:15" x14ac:dyDescent="0.2">
      <c r="A123" s="32" t="s">
        <v>411</v>
      </c>
      <c r="B123" s="32" t="s">
        <v>410</v>
      </c>
      <c r="C123" s="32" t="s">
        <v>120</v>
      </c>
      <c r="D123" s="32" t="s">
        <v>121</v>
      </c>
      <c r="E123" s="32" t="s">
        <v>109</v>
      </c>
      <c r="F123" s="32">
        <v>4</v>
      </c>
      <c r="G123" s="33">
        <v>24519.740916290913</v>
      </c>
      <c r="H123" s="34">
        <v>914.46400000000006</v>
      </c>
      <c r="I123" s="35">
        <f t="shared" si="1"/>
        <v>3.7295010706757926E-2</v>
      </c>
      <c r="M123" s="30"/>
      <c r="N123" s="9"/>
      <c r="O123" s="31"/>
    </row>
    <row r="124" spans="1:15" x14ac:dyDescent="0.2">
      <c r="A124" s="32" t="s">
        <v>409</v>
      </c>
      <c r="B124" s="32" t="s">
        <v>408</v>
      </c>
      <c r="C124" s="32" t="s">
        <v>44</v>
      </c>
      <c r="D124" s="32" t="s">
        <v>45</v>
      </c>
      <c r="E124" s="32" t="s">
        <v>10</v>
      </c>
      <c r="F124" s="32">
        <v>1</v>
      </c>
      <c r="G124" s="33">
        <v>32062.716207398491</v>
      </c>
      <c r="H124" s="34">
        <v>317.92099999999999</v>
      </c>
      <c r="I124" s="35">
        <f t="shared" si="1"/>
        <v>9.9155978533920826E-3</v>
      </c>
      <c r="M124" s="30"/>
      <c r="N124" s="10"/>
      <c r="O124" s="31"/>
    </row>
    <row r="125" spans="1:15" x14ac:dyDescent="0.2">
      <c r="A125" s="32" t="s">
        <v>141</v>
      </c>
      <c r="B125" s="32" t="s">
        <v>142</v>
      </c>
      <c r="C125" s="32" t="s">
        <v>120</v>
      </c>
      <c r="D125" s="32" t="s">
        <v>121</v>
      </c>
      <c r="E125" s="32" t="s">
        <v>109</v>
      </c>
      <c r="F125" s="32">
        <v>4</v>
      </c>
      <c r="G125" s="33">
        <v>23838.995737187055</v>
      </c>
      <c r="H125" s="34">
        <v>940.27499999999998</v>
      </c>
      <c r="I125" s="35">
        <f t="shared" si="1"/>
        <v>3.9442726965768997E-2</v>
      </c>
      <c r="M125" s="30"/>
      <c r="N125" s="9"/>
      <c r="O125" s="31"/>
    </row>
    <row r="126" spans="1:15" x14ac:dyDescent="0.2">
      <c r="A126" s="32" t="s">
        <v>407</v>
      </c>
      <c r="B126" s="32" t="s">
        <v>406</v>
      </c>
      <c r="C126" s="32" t="s">
        <v>52</v>
      </c>
      <c r="D126" s="32" t="s">
        <v>53</v>
      </c>
      <c r="E126" s="32" t="s">
        <v>54</v>
      </c>
      <c r="F126" s="32">
        <v>8</v>
      </c>
      <c r="G126" s="33">
        <v>7643.3171262572705</v>
      </c>
      <c r="H126" s="34">
        <v>213.43100000000001</v>
      </c>
      <c r="I126" s="35">
        <f t="shared" si="1"/>
        <v>2.7923870810854543E-2</v>
      </c>
      <c r="M126" s="30"/>
      <c r="N126" s="9"/>
      <c r="O126" s="31"/>
    </row>
    <row r="127" spans="1:15" x14ac:dyDescent="0.2">
      <c r="A127" s="32" t="s">
        <v>143</v>
      </c>
      <c r="B127" s="32" t="s">
        <v>144</v>
      </c>
      <c r="C127" s="32" t="s">
        <v>52</v>
      </c>
      <c r="D127" s="32" t="s">
        <v>53</v>
      </c>
      <c r="E127" s="32" t="s">
        <v>54</v>
      </c>
      <c r="F127" s="32">
        <v>8</v>
      </c>
      <c r="G127" s="33">
        <v>12577.928319776083</v>
      </c>
      <c r="H127" s="34">
        <v>292.65699999999998</v>
      </c>
      <c r="I127" s="35">
        <f t="shared" si="1"/>
        <v>2.3267504199388694E-2</v>
      </c>
      <c r="M127" s="30"/>
      <c r="N127" s="9"/>
      <c r="O127" s="31"/>
    </row>
    <row r="128" spans="1:15" x14ac:dyDescent="0.2">
      <c r="A128" s="32" t="s">
        <v>403</v>
      </c>
      <c r="B128" s="32" t="s">
        <v>402</v>
      </c>
      <c r="C128" s="32" t="s">
        <v>18</v>
      </c>
      <c r="D128" s="32" t="s">
        <v>19</v>
      </c>
      <c r="E128" s="32" t="s">
        <v>20</v>
      </c>
      <c r="F128" s="32">
        <v>2</v>
      </c>
      <c r="G128" s="33">
        <v>12835.873473019026</v>
      </c>
      <c r="H128" s="34">
        <v>714.29899999999998</v>
      </c>
      <c r="I128" s="35">
        <f t="shared" si="1"/>
        <v>5.5648647635975428E-2</v>
      </c>
      <c r="M128" s="30"/>
      <c r="N128" s="9"/>
      <c r="O128" s="31"/>
    </row>
    <row r="129" spans="1:15" x14ac:dyDescent="0.2">
      <c r="A129" s="32" t="s">
        <v>145</v>
      </c>
      <c r="B129" s="32" t="s">
        <v>146</v>
      </c>
      <c r="C129" s="32" t="s">
        <v>44</v>
      </c>
      <c r="D129" s="32" t="s">
        <v>45</v>
      </c>
      <c r="E129" s="32" t="s">
        <v>10</v>
      </c>
      <c r="F129" s="32">
        <v>1</v>
      </c>
      <c r="G129" s="33">
        <v>31902.460707245882</v>
      </c>
      <c r="H129" s="34">
        <v>257.93599999999998</v>
      </c>
      <c r="I129" s="35">
        <f t="shared" si="1"/>
        <v>8.0851443519344562E-3</v>
      </c>
      <c r="M129" s="30"/>
      <c r="N129" s="10"/>
      <c r="O129" s="31"/>
    </row>
    <row r="130" spans="1:15" x14ac:dyDescent="0.2">
      <c r="A130" s="32" t="s">
        <v>401</v>
      </c>
      <c r="B130" s="32" t="s">
        <v>400</v>
      </c>
      <c r="C130" s="32" t="s">
        <v>37</v>
      </c>
      <c r="D130" s="32" t="s">
        <v>38</v>
      </c>
      <c r="E130" s="32" t="s">
        <v>10</v>
      </c>
      <c r="F130" s="32">
        <v>1</v>
      </c>
      <c r="G130" s="33">
        <v>18140.72340091622</v>
      </c>
      <c r="H130" s="34">
        <v>180.726</v>
      </c>
      <c r="I130" s="35">
        <f t="shared" si="1"/>
        <v>9.9624472522894091E-3</v>
      </c>
      <c r="M130" s="30"/>
      <c r="N130" s="10"/>
      <c r="O130" s="31"/>
    </row>
    <row r="131" spans="1:15" x14ac:dyDescent="0.2">
      <c r="A131" s="32" t="s">
        <v>399</v>
      </c>
      <c r="B131" s="32" t="s">
        <v>398</v>
      </c>
      <c r="C131" s="32" t="s">
        <v>68</v>
      </c>
      <c r="D131" s="32" t="s">
        <v>69</v>
      </c>
      <c r="E131" s="32" t="s">
        <v>109</v>
      </c>
      <c r="F131" s="32">
        <v>4</v>
      </c>
      <c r="G131" s="33">
        <v>10401.552861658343</v>
      </c>
      <c r="H131" s="34">
        <v>86.947999999999993</v>
      </c>
      <c r="I131" s="35">
        <f t="shared" si="1"/>
        <v>8.3591364824480326E-3</v>
      </c>
      <c r="M131" s="30"/>
      <c r="N131" s="9"/>
      <c r="O131" s="31"/>
    </row>
    <row r="132" spans="1:15" x14ac:dyDescent="0.2">
      <c r="A132" s="32" t="s">
        <v>147</v>
      </c>
      <c r="B132" s="32" t="s">
        <v>148</v>
      </c>
      <c r="C132" s="32" t="s">
        <v>37</v>
      </c>
      <c r="D132" s="32" t="s">
        <v>38</v>
      </c>
      <c r="E132" s="32" t="s">
        <v>70</v>
      </c>
      <c r="F132" s="32">
        <v>3</v>
      </c>
      <c r="G132" s="33">
        <v>25805.742310196045</v>
      </c>
      <c r="H132" s="34">
        <v>448.01299999999998</v>
      </c>
      <c r="I132" s="35">
        <f t="shared" si="1"/>
        <v>1.736098092489231E-2</v>
      </c>
      <c r="M132" s="30"/>
      <c r="N132" s="9"/>
      <c r="O132" s="31"/>
    </row>
    <row r="133" spans="1:15" x14ac:dyDescent="0.2">
      <c r="A133" s="32" t="s">
        <v>149</v>
      </c>
      <c r="B133" s="32" t="s">
        <v>150</v>
      </c>
      <c r="C133" s="32" t="s">
        <v>30</v>
      </c>
      <c r="D133" s="32" t="s">
        <v>31</v>
      </c>
      <c r="E133" s="32" t="s">
        <v>32</v>
      </c>
      <c r="F133" s="32">
        <v>9</v>
      </c>
      <c r="G133" s="33">
        <v>12770.756262893041</v>
      </c>
      <c r="H133" s="34">
        <v>756.84100000000001</v>
      </c>
      <c r="I133" s="35">
        <f t="shared" si="1"/>
        <v>5.9263600715573281E-2</v>
      </c>
      <c r="M133" s="30"/>
      <c r="N133" s="9"/>
      <c r="O133" s="31"/>
    </row>
    <row r="134" spans="1:15" x14ac:dyDescent="0.2">
      <c r="A134" s="32" t="s">
        <v>397</v>
      </c>
      <c r="B134" s="32" t="s">
        <v>396</v>
      </c>
      <c r="C134" s="32" t="s">
        <v>68</v>
      </c>
      <c r="D134" s="32" t="s">
        <v>69</v>
      </c>
      <c r="E134" s="32" t="s">
        <v>70</v>
      </c>
      <c r="F134" s="32">
        <v>3</v>
      </c>
      <c r="G134" s="33">
        <v>20702.147854450977</v>
      </c>
      <c r="H134" s="34">
        <v>517.84799999999996</v>
      </c>
      <c r="I134" s="35">
        <f t="shared" si="1"/>
        <v>2.5014216092011064E-2</v>
      </c>
      <c r="M134" s="30"/>
      <c r="N134" s="9"/>
      <c r="O134" s="31"/>
    </row>
    <row r="135" spans="1:15" x14ac:dyDescent="0.2">
      <c r="A135" s="32" t="s">
        <v>151</v>
      </c>
      <c r="B135" s="32" t="s">
        <v>152</v>
      </c>
      <c r="C135" s="32" t="s">
        <v>37</v>
      </c>
      <c r="D135" s="32" t="s">
        <v>38</v>
      </c>
      <c r="E135" s="32" t="s">
        <v>10</v>
      </c>
      <c r="F135" s="32">
        <v>1</v>
      </c>
      <c r="G135" s="33">
        <v>83418.746496792897</v>
      </c>
      <c r="H135" s="34">
        <v>57.750999999999998</v>
      </c>
      <c r="I135" s="35">
        <f t="shared" si="1"/>
        <v>6.923024191237432E-4</v>
      </c>
      <c r="M135" s="30"/>
      <c r="N135" s="10"/>
      <c r="O135" s="31"/>
    </row>
    <row r="136" spans="1:15" x14ac:dyDescent="0.2">
      <c r="A136" s="32" t="s">
        <v>395</v>
      </c>
      <c r="B136" s="32" t="s">
        <v>394</v>
      </c>
      <c r="C136" s="32" t="s">
        <v>37</v>
      </c>
      <c r="D136" s="32" t="s">
        <v>38</v>
      </c>
      <c r="E136" s="32" t="s">
        <v>10</v>
      </c>
      <c r="F136" s="32">
        <v>1</v>
      </c>
      <c r="G136" s="33">
        <v>16762.095543187144</v>
      </c>
      <c r="H136" s="34">
        <v>22.888000000000002</v>
      </c>
      <c r="I136" s="35">
        <f t="shared" si="1"/>
        <v>1.3654617312632306E-3</v>
      </c>
      <c r="M136" s="30"/>
      <c r="N136" s="10"/>
      <c r="O136" s="31"/>
    </row>
    <row r="137" spans="1:15" x14ac:dyDescent="0.2">
      <c r="A137" s="32" t="s">
        <v>153</v>
      </c>
      <c r="B137" s="32" t="s">
        <v>154</v>
      </c>
      <c r="C137" s="32" t="s">
        <v>23</v>
      </c>
      <c r="D137" s="32" t="s">
        <v>24</v>
      </c>
      <c r="E137" s="32" t="s">
        <v>25</v>
      </c>
      <c r="F137" s="32">
        <v>7</v>
      </c>
      <c r="G137" s="33">
        <v>9568.4338556493694</v>
      </c>
      <c r="H137" s="34">
        <v>493.02499999999998</v>
      </c>
      <c r="I137" s="35">
        <f t="shared" ref="I137:I200" si="2">H137/G137</f>
        <v>5.152619618192892E-2</v>
      </c>
      <c r="M137" s="30"/>
      <c r="N137" s="9"/>
      <c r="O137" s="31"/>
    </row>
    <row r="138" spans="1:15" x14ac:dyDescent="0.2">
      <c r="A138" s="32" t="s">
        <v>155</v>
      </c>
      <c r="B138" s="32" t="s">
        <v>156</v>
      </c>
      <c r="C138" s="32" t="s">
        <v>37</v>
      </c>
      <c r="D138" s="32" t="s">
        <v>38</v>
      </c>
      <c r="E138" s="32" t="s">
        <v>10</v>
      </c>
      <c r="F138" s="32">
        <v>1</v>
      </c>
      <c r="G138" s="33">
        <v>32065.701240406692</v>
      </c>
      <c r="H138" s="34">
        <v>1196.2950000000001</v>
      </c>
      <c r="I138" s="35">
        <f t="shared" si="2"/>
        <v>3.7307620096345265E-2</v>
      </c>
      <c r="M138" s="30"/>
      <c r="N138" s="10"/>
      <c r="O138" s="31"/>
    </row>
    <row r="139" spans="1:15" x14ac:dyDescent="0.2">
      <c r="A139" s="32" t="s">
        <v>157</v>
      </c>
      <c r="B139" s="32" t="s">
        <v>158</v>
      </c>
      <c r="C139" s="32" t="s">
        <v>52</v>
      </c>
      <c r="D139" s="32" t="s">
        <v>53</v>
      </c>
      <c r="E139" s="32" t="s">
        <v>41</v>
      </c>
      <c r="F139" s="32">
        <v>6</v>
      </c>
      <c r="G139" s="33">
        <v>26870.360757311875</v>
      </c>
      <c r="H139" s="34">
        <v>365.43599999999998</v>
      </c>
      <c r="I139" s="35">
        <f t="shared" si="2"/>
        <v>1.3599966271407752E-2</v>
      </c>
      <c r="M139" s="30"/>
      <c r="N139" s="9"/>
      <c r="O139" s="31"/>
    </row>
    <row r="140" spans="1:15" x14ac:dyDescent="0.2">
      <c r="A140" s="32" t="s">
        <v>159</v>
      </c>
      <c r="B140" s="32" t="s">
        <v>160</v>
      </c>
      <c r="C140" s="32" t="s">
        <v>13</v>
      </c>
      <c r="D140" s="32" t="s">
        <v>14</v>
      </c>
      <c r="E140" s="32" t="s">
        <v>15</v>
      </c>
      <c r="F140" s="32">
        <v>5</v>
      </c>
      <c r="G140" s="33">
        <v>29947.375531399404</v>
      </c>
      <c r="H140" s="34">
        <v>1277.998</v>
      </c>
      <c r="I140" s="35">
        <f t="shared" si="2"/>
        <v>4.26747912737808E-2</v>
      </c>
      <c r="M140" s="30"/>
      <c r="N140" s="9"/>
      <c r="O140" s="31"/>
    </row>
    <row r="141" spans="1:15" x14ac:dyDescent="0.2">
      <c r="A141" s="32" t="s">
        <v>391</v>
      </c>
      <c r="B141" s="32" t="s">
        <v>390</v>
      </c>
      <c r="C141" s="32" t="s">
        <v>37</v>
      </c>
      <c r="D141" s="32" t="s">
        <v>38</v>
      </c>
      <c r="E141" s="32" t="s">
        <v>10</v>
      </c>
      <c r="F141" s="32">
        <v>1</v>
      </c>
      <c r="G141" s="33">
        <v>18241.872035136428</v>
      </c>
      <c r="H141" s="34">
        <v>197.767</v>
      </c>
      <c r="I141" s="35">
        <f t="shared" si="2"/>
        <v>1.0841376346631133E-2</v>
      </c>
      <c r="M141" s="30"/>
      <c r="N141" s="10"/>
      <c r="O141" s="31"/>
    </row>
    <row r="142" spans="1:15" x14ac:dyDescent="0.2">
      <c r="A142" s="32" t="s">
        <v>389</v>
      </c>
      <c r="B142" s="32" t="s">
        <v>388</v>
      </c>
      <c r="C142" s="32" t="s">
        <v>37</v>
      </c>
      <c r="D142" s="32" t="s">
        <v>38</v>
      </c>
      <c r="E142" s="32" t="s">
        <v>70</v>
      </c>
      <c r="F142" s="32">
        <v>3</v>
      </c>
      <c r="G142" s="33">
        <v>34455.059792081302</v>
      </c>
      <c r="H142" s="34">
        <v>1336.39</v>
      </c>
      <c r="I142" s="35">
        <f t="shared" si="2"/>
        <v>3.8786465850427533E-2</v>
      </c>
      <c r="M142" s="30"/>
      <c r="N142" s="9"/>
      <c r="O142" s="31"/>
    </row>
    <row r="143" spans="1:15" x14ac:dyDescent="0.2">
      <c r="A143" s="32" t="s">
        <v>161</v>
      </c>
      <c r="B143" s="32" t="s">
        <v>162</v>
      </c>
      <c r="C143" s="32" t="s">
        <v>23</v>
      </c>
      <c r="D143" s="32" t="s">
        <v>24</v>
      </c>
      <c r="E143" s="32" t="s">
        <v>25</v>
      </c>
      <c r="F143" s="32">
        <v>7</v>
      </c>
      <c r="G143" s="33">
        <v>19467.70895207646</v>
      </c>
      <c r="H143" s="34">
        <v>947.78300000000002</v>
      </c>
      <c r="I143" s="35">
        <f t="shared" si="2"/>
        <v>4.8684876188212572E-2</v>
      </c>
      <c r="M143" s="30"/>
      <c r="N143" s="9"/>
      <c r="O143" s="31"/>
    </row>
    <row r="144" spans="1:15" x14ac:dyDescent="0.2">
      <c r="A144" s="32" t="s">
        <v>163</v>
      </c>
      <c r="B144" s="32" t="s">
        <v>164</v>
      </c>
      <c r="C144" s="32" t="s">
        <v>30</v>
      </c>
      <c r="D144" s="32" t="s">
        <v>31</v>
      </c>
      <c r="E144" s="32" t="s">
        <v>32</v>
      </c>
      <c r="F144" s="32">
        <v>9</v>
      </c>
      <c r="G144" s="33">
        <v>7458.2176510512882</v>
      </c>
      <c r="H144" s="34">
        <v>294.26</v>
      </c>
      <c r="I144" s="35">
        <f t="shared" si="2"/>
        <v>3.9454466706066428E-2</v>
      </c>
      <c r="M144" s="30"/>
      <c r="N144" s="9"/>
      <c r="O144" s="31"/>
    </row>
    <row r="145" spans="1:15" x14ac:dyDescent="0.2">
      <c r="A145" s="32" t="s">
        <v>165</v>
      </c>
      <c r="B145" s="32" t="s">
        <v>166</v>
      </c>
      <c r="C145" s="32" t="s">
        <v>8</v>
      </c>
      <c r="D145" s="32" t="s">
        <v>9</v>
      </c>
      <c r="E145" s="32" t="s">
        <v>10</v>
      </c>
      <c r="F145" s="32">
        <v>1</v>
      </c>
      <c r="G145" s="33">
        <v>24667.244049021796</v>
      </c>
      <c r="H145" s="34">
        <v>1856.739</v>
      </c>
      <c r="I145" s="35">
        <f t="shared" si="2"/>
        <v>7.5271440794523248E-2</v>
      </c>
      <c r="M145" s="30"/>
      <c r="N145" s="10"/>
      <c r="O145" s="31"/>
    </row>
    <row r="146" spans="1:15" x14ac:dyDescent="0.2">
      <c r="A146" s="32" t="s">
        <v>387</v>
      </c>
      <c r="B146" s="32" t="s">
        <v>386</v>
      </c>
      <c r="C146" s="32" t="s">
        <v>23</v>
      </c>
      <c r="D146" s="32" t="s">
        <v>24</v>
      </c>
      <c r="E146" s="32" t="s">
        <v>41</v>
      </c>
      <c r="F146" s="32">
        <v>6</v>
      </c>
      <c r="G146" s="33">
        <v>21184.401187989115</v>
      </c>
      <c r="H146" s="34">
        <v>243.494</v>
      </c>
      <c r="I146" s="35">
        <f t="shared" si="2"/>
        <v>1.1494023259815028E-2</v>
      </c>
      <c r="M146" s="30"/>
      <c r="N146" s="9"/>
      <c r="O146" s="31"/>
    </row>
    <row r="147" spans="1:15" x14ac:dyDescent="0.2">
      <c r="A147" s="32" t="s">
        <v>385</v>
      </c>
      <c r="B147" s="32" t="s">
        <v>384</v>
      </c>
      <c r="C147" s="32" t="s">
        <v>120</v>
      </c>
      <c r="D147" s="32" t="s">
        <v>121</v>
      </c>
      <c r="E147" s="32" t="s">
        <v>109</v>
      </c>
      <c r="F147" s="32">
        <v>4</v>
      </c>
      <c r="G147" s="33">
        <v>13059.278730250318</v>
      </c>
      <c r="H147" s="34">
        <v>449.83</v>
      </c>
      <c r="I147" s="35">
        <f t="shared" si="2"/>
        <v>3.444524075881928E-2</v>
      </c>
      <c r="M147" s="30"/>
      <c r="N147" s="9"/>
      <c r="O147" s="31"/>
    </row>
    <row r="148" spans="1:15" x14ac:dyDescent="0.2">
      <c r="A148" s="32" t="s">
        <v>383</v>
      </c>
      <c r="B148" s="32" t="s">
        <v>382</v>
      </c>
      <c r="C148" s="32" t="s">
        <v>120</v>
      </c>
      <c r="D148" s="32" t="s">
        <v>121</v>
      </c>
      <c r="E148" s="32" t="s">
        <v>109</v>
      </c>
      <c r="F148" s="32">
        <v>4</v>
      </c>
      <c r="G148" s="33">
        <v>16605.798177034991</v>
      </c>
      <c r="H148" s="34">
        <v>159.49199999999999</v>
      </c>
      <c r="I148" s="35">
        <f t="shared" si="2"/>
        <v>9.6045970389167842E-3</v>
      </c>
      <c r="M148" s="30"/>
      <c r="N148" s="9"/>
      <c r="O148" s="31"/>
    </row>
    <row r="149" spans="1:15" x14ac:dyDescent="0.2">
      <c r="A149" s="32" t="s">
        <v>379</v>
      </c>
      <c r="B149" s="32" t="s">
        <v>378</v>
      </c>
      <c r="C149" s="32" t="s">
        <v>23</v>
      </c>
      <c r="D149" s="32" t="s">
        <v>24</v>
      </c>
      <c r="E149" s="32" t="s">
        <v>25</v>
      </c>
      <c r="F149" s="32">
        <v>7</v>
      </c>
      <c r="G149" s="33">
        <v>15302.530294599372</v>
      </c>
      <c r="H149" s="34">
        <v>139.17500000000001</v>
      </c>
      <c r="I149" s="35">
        <f t="shared" si="2"/>
        <v>9.094901125542499E-3</v>
      </c>
      <c r="M149" s="30"/>
      <c r="N149" s="9"/>
      <c r="O149" s="31"/>
    </row>
    <row r="150" spans="1:15" x14ac:dyDescent="0.2">
      <c r="A150" s="32" t="s">
        <v>377</v>
      </c>
      <c r="B150" s="32" t="s">
        <v>376</v>
      </c>
      <c r="C150" s="32" t="s">
        <v>18</v>
      </c>
      <c r="D150" s="32" t="s">
        <v>19</v>
      </c>
      <c r="E150" s="32" t="s">
        <v>20</v>
      </c>
      <c r="F150" s="32">
        <v>2</v>
      </c>
      <c r="G150" s="33">
        <v>25543.61934626853</v>
      </c>
      <c r="H150" s="34">
        <v>2389.61</v>
      </c>
      <c r="I150" s="35">
        <f t="shared" si="2"/>
        <v>9.35501726519848E-2</v>
      </c>
      <c r="M150" s="30"/>
      <c r="N150" s="9"/>
      <c r="O150" s="31"/>
    </row>
    <row r="151" spans="1:15" x14ac:dyDescent="0.2">
      <c r="A151" s="32" t="s">
        <v>13</v>
      </c>
      <c r="B151" s="32" t="s">
        <v>167</v>
      </c>
      <c r="C151" s="32" t="s">
        <v>23</v>
      </c>
      <c r="D151" s="32" t="s">
        <v>24</v>
      </c>
      <c r="E151" s="32" t="s">
        <v>25</v>
      </c>
      <c r="F151" s="32">
        <v>7</v>
      </c>
      <c r="G151" s="33">
        <v>20818.371152467997</v>
      </c>
      <c r="H151" s="34">
        <v>445.709</v>
      </c>
      <c r="I151" s="35">
        <f t="shared" si="2"/>
        <v>2.1409407908800859E-2</v>
      </c>
      <c r="M151" s="30"/>
      <c r="N151" s="9"/>
      <c r="O151" s="31"/>
    </row>
    <row r="152" spans="1:15" x14ac:dyDescent="0.2">
      <c r="A152" s="32" t="s">
        <v>373</v>
      </c>
      <c r="B152" s="32" t="s">
        <v>372</v>
      </c>
      <c r="C152" s="32" t="s">
        <v>44</v>
      </c>
      <c r="D152" s="32" t="s">
        <v>45</v>
      </c>
      <c r="E152" s="32" t="s">
        <v>10</v>
      </c>
      <c r="F152" s="32">
        <v>1</v>
      </c>
      <c r="G152" s="33">
        <v>40835.501622874806</v>
      </c>
      <c r="H152" s="34">
        <v>324.41500000000002</v>
      </c>
      <c r="I152" s="35">
        <f t="shared" si="2"/>
        <v>7.9444352856503815E-3</v>
      </c>
      <c r="M152" s="30"/>
      <c r="N152" s="10"/>
      <c r="O152" s="31"/>
    </row>
    <row r="153" spans="1:15" x14ac:dyDescent="0.2">
      <c r="A153" s="32" t="s">
        <v>168</v>
      </c>
      <c r="B153" s="32" t="s">
        <v>169</v>
      </c>
      <c r="C153" s="32" t="s">
        <v>23</v>
      </c>
      <c r="D153" s="32" t="s">
        <v>24</v>
      </c>
      <c r="E153" s="32" t="s">
        <v>25</v>
      </c>
      <c r="F153" s="32">
        <v>7</v>
      </c>
      <c r="G153" s="33">
        <v>16204.631980216725</v>
      </c>
      <c r="H153" s="34">
        <v>530.87699999999995</v>
      </c>
      <c r="I153" s="35">
        <f t="shared" si="2"/>
        <v>3.2760818057955048E-2</v>
      </c>
      <c r="M153" s="30"/>
      <c r="N153" s="9"/>
      <c r="O153" s="31"/>
    </row>
    <row r="154" spans="1:15" x14ac:dyDescent="0.2">
      <c r="A154" s="32" t="s">
        <v>170</v>
      </c>
      <c r="B154" s="32" t="s">
        <v>171</v>
      </c>
      <c r="C154" s="32" t="s">
        <v>30</v>
      </c>
      <c r="D154" s="32" t="s">
        <v>31</v>
      </c>
      <c r="E154" s="32" t="s">
        <v>32</v>
      </c>
      <c r="F154" s="32">
        <v>9</v>
      </c>
      <c r="G154" s="33">
        <v>21194.073633936147</v>
      </c>
      <c r="H154" s="34">
        <v>200.70599999999999</v>
      </c>
      <c r="I154" s="35">
        <f t="shared" si="2"/>
        <v>9.4699114227209096E-3</v>
      </c>
      <c r="M154" s="30"/>
      <c r="N154" s="9"/>
      <c r="O154" s="31"/>
    </row>
    <row r="155" spans="1:15" x14ac:dyDescent="0.2">
      <c r="A155" s="32" t="s">
        <v>369</v>
      </c>
      <c r="B155" s="32" t="s">
        <v>368</v>
      </c>
      <c r="C155" s="32" t="s">
        <v>37</v>
      </c>
      <c r="D155" s="32" t="s">
        <v>38</v>
      </c>
      <c r="E155" s="32" t="s">
        <v>10</v>
      </c>
      <c r="F155" s="32">
        <v>1</v>
      </c>
      <c r="G155" s="33">
        <v>14269.020438168052</v>
      </c>
      <c r="H155" s="34">
        <v>72.988</v>
      </c>
      <c r="I155" s="35">
        <f t="shared" si="2"/>
        <v>5.115137392666785E-3</v>
      </c>
      <c r="M155" s="30"/>
      <c r="N155" s="10"/>
      <c r="O155" s="31"/>
    </row>
    <row r="156" spans="1:15" x14ac:dyDescent="0.2">
      <c r="A156" s="32" t="s">
        <v>367</v>
      </c>
      <c r="B156" s="32" t="s">
        <v>366</v>
      </c>
      <c r="C156" s="32" t="s">
        <v>23</v>
      </c>
      <c r="D156" s="32" t="s">
        <v>24</v>
      </c>
      <c r="E156" s="32" t="s">
        <v>25</v>
      </c>
      <c r="F156" s="32">
        <v>7</v>
      </c>
      <c r="G156" s="33">
        <v>10634.490208979989</v>
      </c>
      <c r="H156" s="34">
        <v>374.18299999999999</v>
      </c>
      <c r="I156" s="35">
        <f t="shared" si="2"/>
        <v>3.5185795712523386E-2</v>
      </c>
      <c r="M156" s="30"/>
      <c r="N156" s="9"/>
      <c r="O156" s="31"/>
    </row>
    <row r="157" spans="1:15" x14ac:dyDescent="0.2">
      <c r="A157" s="32" t="s">
        <v>365</v>
      </c>
      <c r="B157" s="32" t="s">
        <v>364</v>
      </c>
      <c r="C157" s="32" t="s">
        <v>8</v>
      </c>
      <c r="D157" s="32" t="s">
        <v>9</v>
      </c>
      <c r="E157" s="32" t="s">
        <v>20</v>
      </c>
      <c r="F157" s="32">
        <v>2</v>
      </c>
      <c r="G157" s="33">
        <v>38059.988032095702</v>
      </c>
      <c r="H157" s="34">
        <v>1578.6869999999999</v>
      </c>
      <c r="I157" s="35">
        <f t="shared" si="2"/>
        <v>4.1478914777080461E-2</v>
      </c>
      <c r="M157" s="30"/>
      <c r="N157" s="9"/>
      <c r="O157" s="31"/>
    </row>
    <row r="158" spans="1:15" x14ac:dyDescent="0.2">
      <c r="A158" s="32" t="s">
        <v>172</v>
      </c>
      <c r="B158" s="32" t="s">
        <v>173</v>
      </c>
      <c r="C158" s="32" t="s">
        <v>23</v>
      </c>
      <c r="D158" s="32" t="s">
        <v>24</v>
      </c>
      <c r="E158" s="32" t="s">
        <v>25</v>
      </c>
      <c r="F158" s="32">
        <v>7</v>
      </c>
      <c r="G158" s="33">
        <v>19744.197634461343</v>
      </c>
      <c r="H158" s="34">
        <v>275.81099999999998</v>
      </c>
      <c r="I158" s="35">
        <f t="shared" si="2"/>
        <v>1.3969217949814379E-2</v>
      </c>
      <c r="M158" s="30"/>
      <c r="N158" s="9"/>
      <c r="O158" s="31"/>
    </row>
    <row r="159" spans="1:15" x14ac:dyDescent="0.2">
      <c r="A159" s="32" t="s">
        <v>363</v>
      </c>
      <c r="B159" s="32" t="s">
        <v>362</v>
      </c>
      <c r="C159" s="32" t="s">
        <v>120</v>
      </c>
      <c r="D159" s="32" t="s">
        <v>121</v>
      </c>
      <c r="E159" s="32" t="s">
        <v>109</v>
      </c>
      <c r="F159" s="32">
        <v>4</v>
      </c>
      <c r="G159" s="33">
        <v>14001.247656798514</v>
      </c>
      <c r="H159" s="34">
        <v>664.25599999999997</v>
      </c>
      <c r="I159" s="35">
        <f t="shared" si="2"/>
        <v>4.7442629134372936E-2</v>
      </c>
      <c r="M159" s="30"/>
      <c r="N159" s="9"/>
      <c r="O159" s="31"/>
    </row>
    <row r="160" spans="1:15" x14ac:dyDescent="0.2">
      <c r="A160" s="32" t="s">
        <v>174</v>
      </c>
      <c r="B160" s="32" t="s">
        <v>175</v>
      </c>
      <c r="C160" s="32" t="s">
        <v>23</v>
      </c>
      <c r="D160" s="32" t="s">
        <v>24</v>
      </c>
      <c r="E160" s="32" t="s">
        <v>41</v>
      </c>
      <c r="F160" s="32">
        <v>6</v>
      </c>
      <c r="G160" s="33">
        <v>27416.175772599621</v>
      </c>
      <c r="H160" s="34">
        <v>1387.7570000000001</v>
      </c>
      <c r="I160" s="35">
        <f t="shared" si="2"/>
        <v>5.0618182911817973E-2</v>
      </c>
      <c r="M160" s="30"/>
      <c r="N160" s="9"/>
      <c r="O160" s="31"/>
    </row>
    <row r="161" spans="1:15" x14ac:dyDescent="0.2">
      <c r="A161" s="32" t="s">
        <v>361</v>
      </c>
      <c r="B161" s="32" t="s">
        <v>360</v>
      </c>
      <c r="C161" s="32" t="s">
        <v>52</v>
      </c>
      <c r="D161" s="32" t="s">
        <v>53</v>
      </c>
      <c r="E161" s="32" t="s">
        <v>54</v>
      </c>
      <c r="F161" s="32">
        <v>8</v>
      </c>
      <c r="G161" s="33">
        <v>528.13684919172624</v>
      </c>
      <c r="H161" s="34">
        <v>0.20699999999999999</v>
      </c>
      <c r="I161" s="35">
        <f t="shared" si="2"/>
        <v>3.9194386893623868E-4</v>
      </c>
      <c r="M161" s="30"/>
      <c r="N161" s="9"/>
      <c r="O161" s="31"/>
    </row>
    <row r="162" spans="1:15" x14ac:dyDescent="0.2">
      <c r="A162" s="32" t="s">
        <v>176</v>
      </c>
      <c r="B162" s="32" t="s">
        <v>177</v>
      </c>
      <c r="C162" s="32" t="s">
        <v>30</v>
      </c>
      <c r="D162" s="32" t="s">
        <v>31</v>
      </c>
      <c r="E162" s="32" t="s">
        <v>32</v>
      </c>
      <c r="F162" s="32">
        <v>9</v>
      </c>
      <c r="G162" s="33">
        <v>26567.523475205817</v>
      </c>
      <c r="H162" s="34">
        <v>53.898000000000003</v>
      </c>
      <c r="I162" s="35">
        <f t="shared" si="2"/>
        <v>2.0287175073092677E-3</v>
      </c>
      <c r="M162" s="30"/>
      <c r="N162" s="9"/>
      <c r="O162" s="31"/>
    </row>
    <row r="163" spans="1:15" x14ac:dyDescent="0.2">
      <c r="A163" s="32" t="s">
        <v>178</v>
      </c>
      <c r="B163" s="32" t="s">
        <v>179</v>
      </c>
      <c r="C163" s="32" t="s">
        <v>18</v>
      </c>
      <c r="D163" s="32" t="s">
        <v>19</v>
      </c>
      <c r="E163" s="32" t="s">
        <v>20</v>
      </c>
      <c r="F163" s="32">
        <v>2</v>
      </c>
      <c r="G163" s="33">
        <v>23482.123921314116</v>
      </c>
      <c r="H163" s="34">
        <v>1310.7260000000001</v>
      </c>
      <c r="I163" s="35">
        <f t="shared" si="2"/>
        <v>5.5818034364867992E-2</v>
      </c>
      <c r="M163" s="30"/>
      <c r="N163" s="9"/>
      <c r="O163" s="31"/>
    </row>
    <row r="164" spans="1:15" x14ac:dyDescent="0.2">
      <c r="A164" s="32" t="s">
        <v>180</v>
      </c>
      <c r="B164" s="32" t="s">
        <v>181</v>
      </c>
      <c r="C164" s="32" t="s">
        <v>23</v>
      </c>
      <c r="D164" s="32" t="s">
        <v>24</v>
      </c>
      <c r="E164" s="32" t="s">
        <v>109</v>
      </c>
      <c r="F164" s="32">
        <v>4</v>
      </c>
      <c r="G164" s="33">
        <v>20956.826768761595</v>
      </c>
      <c r="H164" s="34">
        <v>789.42499999999995</v>
      </c>
      <c r="I164" s="35">
        <f t="shared" si="2"/>
        <v>3.7669109389057071E-2</v>
      </c>
      <c r="M164" s="30"/>
      <c r="N164" s="9"/>
      <c r="O164" s="31"/>
    </row>
    <row r="165" spans="1:15" x14ac:dyDescent="0.2">
      <c r="A165" s="32" t="s">
        <v>182</v>
      </c>
      <c r="B165" s="32" t="s">
        <v>183</v>
      </c>
      <c r="C165" s="32" t="s">
        <v>13</v>
      </c>
      <c r="D165" s="32" t="s">
        <v>14</v>
      </c>
      <c r="E165" s="32" t="s">
        <v>70</v>
      </c>
      <c r="F165" s="32">
        <v>3</v>
      </c>
      <c r="G165" s="33">
        <v>14390.902202315438</v>
      </c>
      <c r="H165" s="34">
        <v>1926.73</v>
      </c>
      <c r="I165" s="35">
        <f t="shared" si="2"/>
        <v>0.13388528202839131</v>
      </c>
      <c r="M165" s="30"/>
      <c r="N165" s="9"/>
      <c r="O165" s="31"/>
    </row>
    <row r="166" spans="1:15" x14ac:dyDescent="0.2">
      <c r="A166" s="32" t="s">
        <v>359</v>
      </c>
      <c r="B166" s="32" t="s">
        <v>358</v>
      </c>
      <c r="C166" s="32" t="s">
        <v>13</v>
      </c>
      <c r="D166" s="32" t="s">
        <v>14</v>
      </c>
      <c r="E166" s="32" t="s">
        <v>70</v>
      </c>
      <c r="F166" s="32">
        <v>3</v>
      </c>
      <c r="G166" s="33">
        <v>22992.832285195458</v>
      </c>
      <c r="H166" s="34">
        <v>3744.4960000000001</v>
      </c>
      <c r="I166" s="35">
        <f t="shared" si="2"/>
        <v>0.16285492598539036</v>
      </c>
      <c r="M166" s="30"/>
      <c r="N166" s="9"/>
      <c r="O166" s="31"/>
    </row>
    <row r="167" spans="1:15" x14ac:dyDescent="0.2">
      <c r="A167" s="32" t="s">
        <v>357</v>
      </c>
      <c r="B167" s="32" t="s">
        <v>356</v>
      </c>
      <c r="C167" s="32" t="s">
        <v>52</v>
      </c>
      <c r="D167" s="32" t="s">
        <v>53</v>
      </c>
      <c r="E167" s="32" t="s">
        <v>54</v>
      </c>
      <c r="F167" s="32">
        <v>8</v>
      </c>
      <c r="G167" s="33">
        <v>4541.0274253310708</v>
      </c>
      <c r="H167" s="34">
        <v>436.16899999999998</v>
      </c>
      <c r="I167" s="35">
        <f t="shared" si="2"/>
        <v>9.6050730186506283E-2</v>
      </c>
      <c r="M167" s="30"/>
      <c r="N167" s="9"/>
      <c r="O167" s="31"/>
    </row>
    <row r="168" spans="1:15" x14ac:dyDescent="0.2">
      <c r="A168" s="32" t="s">
        <v>355</v>
      </c>
      <c r="B168" s="32" t="s">
        <v>354</v>
      </c>
      <c r="C168" s="32" t="s">
        <v>52</v>
      </c>
      <c r="D168" s="32" t="s">
        <v>53</v>
      </c>
      <c r="E168" s="32" t="s">
        <v>54</v>
      </c>
      <c r="F168" s="32">
        <v>8</v>
      </c>
      <c r="G168" s="33">
        <v>5242.4956030414705</v>
      </c>
      <c r="H168" s="34">
        <v>203.36600000000001</v>
      </c>
      <c r="I168" s="35">
        <f t="shared" si="2"/>
        <v>3.8791830341644122E-2</v>
      </c>
      <c r="M168" s="30"/>
      <c r="N168" s="9"/>
      <c r="O168" s="31"/>
    </row>
    <row r="169" spans="1:15" x14ac:dyDescent="0.2">
      <c r="A169" s="32" t="s">
        <v>353</v>
      </c>
      <c r="B169" s="32" t="s">
        <v>352</v>
      </c>
      <c r="C169" s="32" t="s">
        <v>52</v>
      </c>
      <c r="D169" s="32" t="s">
        <v>53</v>
      </c>
      <c r="E169" s="32" t="s">
        <v>32</v>
      </c>
      <c r="F169" s="32">
        <v>9</v>
      </c>
      <c r="G169" s="33">
        <v>8029.3293384512726</v>
      </c>
      <c r="H169" s="34">
        <v>370.87799999999999</v>
      </c>
      <c r="I169" s="35">
        <f t="shared" si="2"/>
        <v>4.6190408235457475E-2</v>
      </c>
      <c r="M169" s="30"/>
      <c r="N169" s="9"/>
      <c r="O169" s="31"/>
    </row>
    <row r="170" spans="1:15" x14ac:dyDescent="0.2">
      <c r="A170" s="32" t="s">
        <v>184</v>
      </c>
      <c r="B170" s="32" t="s">
        <v>185</v>
      </c>
      <c r="C170" s="32" t="s">
        <v>68</v>
      </c>
      <c r="D170" s="32" t="s">
        <v>69</v>
      </c>
      <c r="E170" s="32" t="s">
        <v>70</v>
      </c>
      <c r="F170" s="32">
        <v>3</v>
      </c>
      <c r="G170" s="33">
        <v>27881.601476764772</v>
      </c>
      <c r="H170" s="34">
        <v>146.15</v>
      </c>
      <c r="I170" s="35">
        <f t="shared" si="2"/>
        <v>5.2418079399705435E-3</v>
      </c>
      <c r="M170" s="30"/>
      <c r="N170" s="9"/>
      <c r="O170" s="31"/>
    </row>
    <row r="171" spans="1:15" x14ac:dyDescent="0.2">
      <c r="A171" s="32" t="s">
        <v>351</v>
      </c>
      <c r="B171" s="32" t="s">
        <v>350</v>
      </c>
      <c r="C171" s="32" t="s">
        <v>52</v>
      </c>
      <c r="D171" s="32" t="s">
        <v>53</v>
      </c>
      <c r="E171" s="32" t="s">
        <v>54</v>
      </c>
      <c r="F171" s="32">
        <v>8</v>
      </c>
      <c r="G171" s="33">
        <v>6341.121434071867</v>
      </c>
      <c r="H171" s="34">
        <v>105.218</v>
      </c>
      <c r="I171" s="35">
        <f t="shared" si="2"/>
        <v>1.6592964051223926E-2</v>
      </c>
      <c r="M171" s="30"/>
      <c r="N171" s="9"/>
      <c r="O171" s="31"/>
    </row>
    <row r="172" spans="1:15" x14ac:dyDescent="0.2">
      <c r="A172" s="32" t="s">
        <v>349</v>
      </c>
      <c r="B172" s="32" t="s">
        <v>348</v>
      </c>
      <c r="C172" s="32" t="s">
        <v>52</v>
      </c>
      <c r="D172" s="32" t="s">
        <v>53</v>
      </c>
      <c r="E172" s="32" t="s">
        <v>54</v>
      </c>
      <c r="F172" s="32">
        <v>8</v>
      </c>
      <c r="G172" s="33">
        <v>8904.9054968943165</v>
      </c>
      <c r="H172" s="34">
        <v>207.048</v>
      </c>
      <c r="I172" s="35">
        <f t="shared" si="2"/>
        <v>2.3251004749259861E-2</v>
      </c>
      <c r="M172" s="30"/>
      <c r="N172" s="9"/>
      <c r="O172" s="31"/>
    </row>
    <row r="173" spans="1:15" x14ac:dyDescent="0.2">
      <c r="A173" s="32" t="s">
        <v>347</v>
      </c>
      <c r="B173" s="32" t="s">
        <v>346</v>
      </c>
      <c r="C173" s="32" t="s">
        <v>13</v>
      </c>
      <c r="D173" s="32" t="s">
        <v>14</v>
      </c>
      <c r="E173" s="32" t="s">
        <v>20</v>
      </c>
      <c r="F173" s="32">
        <v>2</v>
      </c>
      <c r="G173" s="33">
        <v>18451.082076623577</v>
      </c>
      <c r="H173" s="34">
        <v>128.47999999999999</v>
      </c>
      <c r="I173" s="35">
        <f t="shared" si="2"/>
        <v>6.9632772466378277E-3</v>
      </c>
      <c r="M173" s="30"/>
      <c r="N173" s="9"/>
      <c r="O173" s="31"/>
    </row>
    <row r="174" spans="1:15" x14ac:dyDescent="0.2">
      <c r="A174" s="32" t="s">
        <v>186</v>
      </c>
      <c r="B174" s="32" t="s">
        <v>187</v>
      </c>
      <c r="C174" s="32" t="s">
        <v>44</v>
      </c>
      <c r="D174" s="32" t="s">
        <v>45</v>
      </c>
      <c r="E174" s="32" t="s">
        <v>10</v>
      </c>
      <c r="F174" s="32">
        <v>1</v>
      </c>
      <c r="G174" s="33">
        <v>22856.359936693567</v>
      </c>
      <c r="H174" s="34">
        <v>420.23500000000001</v>
      </c>
      <c r="I174" s="35">
        <f t="shared" si="2"/>
        <v>1.8385911018375035E-2</v>
      </c>
      <c r="M174" s="30"/>
      <c r="N174" s="10"/>
      <c r="O174" s="31"/>
    </row>
    <row r="175" spans="1:15" x14ac:dyDescent="0.2">
      <c r="A175" s="32" t="s">
        <v>345</v>
      </c>
      <c r="B175" s="32" t="s">
        <v>344</v>
      </c>
      <c r="C175" s="32" t="s">
        <v>52</v>
      </c>
      <c r="D175" s="32" t="s">
        <v>53</v>
      </c>
      <c r="E175" s="32" t="s">
        <v>32</v>
      </c>
      <c r="F175" s="32">
        <v>9</v>
      </c>
      <c r="G175" s="33">
        <v>17951.069032213531</v>
      </c>
      <c r="H175" s="34">
        <v>52.536999999999999</v>
      </c>
      <c r="I175" s="35">
        <f t="shared" si="2"/>
        <v>2.9266780661208179E-3</v>
      </c>
      <c r="M175" s="30"/>
      <c r="N175" s="9"/>
      <c r="O175" s="31"/>
    </row>
    <row r="176" spans="1:15" x14ac:dyDescent="0.2">
      <c r="A176" s="32" t="s">
        <v>343</v>
      </c>
      <c r="B176" s="32" t="s">
        <v>342</v>
      </c>
      <c r="C176" s="32" t="s">
        <v>52</v>
      </c>
      <c r="D176" s="32" t="s">
        <v>53</v>
      </c>
      <c r="E176" s="32" t="s">
        <v>32</v>
      </c>
      <c r="F176" s="32">
        <v>9</v>
      </c>
      <c r="G176" s="33">
        <v>29780.138810009401</v>
      </c>
      <c r="H176" s="34">
        <v>420.93200000000002</v>
      </c>
      <c r="I176" s="35">
        <f t="shared" si="2"/>
        <v>1.4134655405250178E-2</v>
      </c>
      <c r="M176" s="30"/>
      <c r="N176" s="9"/>
      <c r="O176" s="31"/>
    </row>
    <row r="177" spans="1:15" x14ac:dyDescent="0.2">
      <c r="A177" s="32" t="s">
        <v>341</v>
      </c>
      <c r="B177" s="32" t="s">
        <v>340</v>
      </c>
      <c r="C177" s="32" t="s">
        <v>44</v>
      </c>
      <c r="D177" s="32" t="s">
        <v>45</v>
      </c>
      <c r="E177" s="32" t="s">
        <v>10</v>
      </c>
      <c r="F177" s="32">
        <v>1</v>
      </c>
      <c r="G177" s="33">
        <v>28463.338201357368</v>
      </c>
      <c r="H177" s="34">
        <v>86.734999999999999</v>
      </c>
      <c r="I177" s="35">
        <f t="shared" si="2"/>
        <v>3.047253255623536E-3</v>
      </c>
      <c r="M177" s="30"/>
      <c r="N177" s="10"/>
      <c r="O177" s="31"/>
    </row>
    <row r="178" spans="1:15" x14ac:dyDescent="0.2">
      <c r="A178" s="32" t="s">
        <v>339</v>
      </c>
      <c r="B178" s="32" t="s">
        <v>338</v>
      </c>
      <c r="C178" s="32" t="s">
        <v>37</v>
      </c>
      <c r="D178" s="32" t="s">
        <v>38</v>
      </c>
      <c r="E178" s="32" t="s">
        <v>70</v>
      </c>
      <c r="F178" s="32">
        <v>3</v>
      </c>
      <c r="G178" s="33">
        <v>14824.822711658826</v>
      </c>
      <c r="H178" s="34">
        <v>643.08799999999997</v>
      </c>
      <c r="I178" s="35">
        <f t="shared" si="2"/>
        <v>4.3379135960543408E-2</v>
      </c>
      <c r="M178" s="30"/>
      <c r="N178" s="9"/>
      <c r="O178" s="31"/>
    </row>
    <row r="179" spans="1:15" x14ac:dyDescent="0.2">
      <c r="A179" s="32" t="s">
        <v>337</v>
      </c>
      <c r="B179" s="32" t="s">
        <v>336</v>
      </c>
      <c r="C179" s="32" t="s">
        <v>37</v>
      </c>
      <c r="D179" s="32" t="s">
        <v>38</v>
      </c>
      <c r="E179" s="32" t="s">
        <v>70</v>
      </c>
      <c r="F179" s="32">
        <v>3</v>
      </c>
      <c r="G179" s="33">
        <v>29845.592083454187</v>
      </c>
      <c r="H179" s="34">
        <v>324.21899999999999</v>
      </c>
      <c r="I179" s="35">
        <f t="shared" si="2"/>
        <v>1.0863212198753486E-2</v>
      </c>
      <c r="M179" s="30"/>
      <c r="N179" s="9"/>
      <c r="O179" s="31"/>
    </row>
    <row r="180" spans="1:15" x14ac:dyDescent="0.2">
      <c r="A180" s="32" t="s">
        <v>188</v>
      </c>
      <c r="B180" s="32" t="s">
        <v>189</v>
      </c>
      <c r="C180" s="32" t="s">
        <v>8</v>
      </c>
      <c r="D180" s="32" t="s">
        <v>9</v>
      </c>
      <c r="E180" s="32" t="s">
        <v>20</v>
      </c>
      <c r="F180" s="32">
        <v>2</v>
      </c>
      <c r="G180" s="33">
        <v>45285.380274563155</v>
      </c>
      <c r="H180" s="34">
        <v>2226.4059999999999</v>
      </c>
      <c r="I180" s="35">
        <f t="shared" si="2"/>
        <v>4.9163902047446743E-2</v>
      </c>
      <c r="M180" s="30"/>
      <c r="N180" s="9"/>
      <c r="O180" s="31"/>
    </row>
    <row r="181" spans="1:15" x14ac:dyDescent="0.2">
      <c r="A181" s="32" t="s">
        <v>190</v>
      </c>
      <c r="B181" s="32" t="s">
        <v>191</v>
      </c>
      <c r="C181" s="32" t="s">
        <v>23</v>
      </c>
      <c r="D181" s="32" t="s">
        <v>24</v>
      </c>
      <c r="E181" s="32" t="s">
        <v>25</v>
      </c>
      <c r="F181" s="32">
        <v>7</v>
      </c>
      <c r="G181" s="33">
        <v>16876.855236029696</v>
      </c>
      <c r="H181" s="34">
        <v>346.089</v>
      </c>
      <c r="I181" s="35">
        <f t="shared" si="2"/>
        <v>2.0506723270408162E-2</v>
      </c>
      <c r="M181" s="30"/>
      <c r="N181" s="9"/>
      <c r="O181" s="31"/>
    </row>
    <row r="182" spans="1:15" x14ac:dyDescent="0.2">
      <c r="A182" s="32" t="s">
        <v>192</v>
      </c>
      <c r="B182" s="32" t="s">
        <v>193</v>
      </c>
      <c r="C182" s="32" t="s">
        <v>13</v>
      </c>
      <c r="D182" s="32" t="s">
        <v>14</v>
      </c>
      <c r="E182" s="32" t="s">
        <v>15</v>
      </c>
      <c r="F182" s="32">
        <v>5</v>
      </c>
      <c r="G182" s="33">
        <v>14580.707058195449</v>
      </c>
      <c r="H182" s="34">
        <v>243.61</v>
      </c>
      <c r="I182" s="35">
        <f t="shared" si="2"/>
        <v>1.670769456019439E-2</v>
      </c>
      <c r="M182" s="30"/>
      <c r="N182" s="9"/>
      <c r="O182" s="31"/>
    </row>
    <row r="183" spans="1:15" x14ac:dyDescent="0.2">
      <c r="A183" s="32" t="s">
        <v>194</v>
      </c>
      <c r="B183" s="32" t="s">
        <v>195</v>
      </c>
      <c r="C183" s="32" t="s">
        <v>23</v>
      </c>
      <c r="D183" s="32" t="s">
        <v>24</v>
      </c>
      <c r="E183" s="32" t="s">
        <v>109</v>
      </c>
      <c r="F183" s="32">
        <v>4</v>
      </c>
      <c r="G183" s="33">
        <v>24138.877886036062</v>
      </c>
      <c r="H183" s="34">
        <v>3034.377</v>
      </c>
      <c r="I183" s="35">
        <f t="shared" si="2"/>
        <v>0.12570497329353228</v>
      </c>
      <c r="M183" s="30"/>
      <c r="N183" s="9"/>
      <c r="O183" s="31"/>
    </row>
    <row r="184" spans="1:15" x14ac:dyDescent="0.2">
      <c r="A184" s="32" t="s">
        <v>335</v>
      </c>
      <c r="B184" s="32" t="s">
        <v>334</v>
      </c>
      <c r="C184" s="32" t="s">
        <v>37</v>
      </c>
      <c r="D184" s="32" t="s">
        <v>38</v>
      </c>
      <c r="E184" s="32" t="s">
        <v>70</v>
      </c>
      <c r="F184" s="32">
        <v>3</v>
      </c>
      <c r="G184" s="33">
        <v>24621.931593904796</v>
      </c>
      <c r="H184" s="34">
        <v>872.19799999999998</v>
      </c>
      <c r="I184" s="35">
        <f t="shared" si="2"/>
        <v>3.5423622093723718E-2</v>
      </c>
      <c r="M184" s="30"/>
      <c r="N184" s="9"/>
      <c r="O184" s="31"/>
    </row>
    <row r="185" spans="1:15" x14ac:dyDescent="0.2">
      <c r="A185" s="32" t="s">
        <v>196</v>
      </c>
      <c r="B185" s="32" t="s">
        <v>197</v>
      </c>
      <c r="C185" s="32" t="s">
        <v>44</v>
      </c>
      <c r="D185" s="32" t="s">
        <v>45</v>
      </c>
      <c r="E185" s="32" t="s">
        <v>10</v>
      </c>
      <c r="F185" s="32">
        <v>1</v>
      </c>
      <c r="G185" s="33">
        <v>180076.35531271683</v>
      </c>
      <c r="H185" s="34">
        <v>5425.2619999999997</v>
      </c>
      <c r="I185" s="35">
        <f t="shared" si="2"/>
        <v>3.0127564446640446E-2</v>
      </c>
      <c r="M185" s="30"/>
      <c r="N185" s="10"/>
      <c r="O185" s="31"/>
    </row>
    <row r="186" spans="1:15" x14ac:dyDescent="0.2">
      <c r="A186" s="32" t="s">
        <v>331</v>
      </c>
      <c r="B186" s="32" t="s">
        <v>330</v>
      </c>
      <c r="C186" s="32" t="s">
        <v>13</v>
      </c>
      <c r="D186" s="32" t="s">
        <v>14</v>
      </c>
      <c r="E186" s="32" t="s">
        <v>15</v>
      </c>
      <c r="F186" s="32">
        <v>5</v>
      </c>
      <c r="G186" s="33">
        <v>15267.120587644937</v>
      </c>
      <c r="H186" s="34">
        <v>244.32</v>
      </c>
      <c r="I186" s="35">
        <f t="shared" si="2"/>
        <v>1.6003017635016145E-2</v>
      </c>
      <c r="M186" s="30"/>
      <c r="N186" s="9"/>
      <c r="O186" s="31"/>
    </row>
    <row r="187" spans="1:15" x14ac:dyDescent="0.2">
      <c r="A187" s="32" t="s">
        <v>329</v>
      </c>
      <c r="B187" s="32" t="s">
        <v>328</v>
      </c>
      <c r="C187" s="32" t="s">
        <v>68</v>
      </c>
      <c r="D187" s="32" t="s">
        <v>69</v>
      </c>
      <c r="E187" s="32" t="s">
        <v>70</v>
      </c>
      <c r="F187" s="32">
        <v>3</v>
      </c>
      <c r="G187" s="33">
        <v>33388.712348611305</v>
      </c>
      <c r="H187" s="34">
        <v>556.62400000000002</v>
      </c>
      <c r="I187" s="35">
        <f t="shared" si="2"/>
        <v>1.6671023254454763E-2</v>
      </c>
      <c r="M187" s="30"/>
      <c r="N187" s="9"/>
      <c r="O187" s="31"/>
    </row>
    <row r="188" spans="1:15" x14ac:dyDescent="0.2">
      <c r="A188" s="32" t="s">
        <v>327</v>
      </c>
      <c r="B188" s="32" t="s">
        <v>326</v>
      </c>
      <c r="C188" s="32" t="s">
        <v>52</v>
      </c>
      <c r="D188" s="32" t="s">
        <v>53</v>
      </c>
      <c r="E188" s="32" t="s">
        <v>54</v>
      </c>
      <c r="F188" s="32">
        <v>8</v>
      </c>
      <c r="G188" s="33">
        <v>6802.6023479271735</v>
      </c>
      <c r="H188" s="34">
        <v>49.335999999999999</v>
      </c>
      <c r="I188" s="35">
        <f t="shared" si="2"/>
        <v>7.2525185916582661E-3</v>
      </c>
      <c r="M188" s="30"/>
      <c r="N188" s="9"/>
      <c r="O188" s="31"/>
    </row>
    <row r="189" spans="1:15" x14ac:dyDescent="0.2">
      <c r="A189" s="32" t="s">
        <v>325</v>
      </c>
      <c r="B189" s="32" t="s">
        <v>324</v>
      </c>
      <c r="C189" s="32" t="s">
        <v>37</v>
      </c>
      <c r="D189" s="32" t="s">
        <v>38</v>
      </c>
      <c r="E189" s="32" t="s">
        <v>10</v>
      </c>
      <c r="F189" s="32">
        <v>1</v>
      </c>
      <c r="G189" s="33">
        <v>18000.644055160956</v>
      </c>
      <c r="H189" s="34">
        <v>21.381</v>
      </c>
      <c r="I189" s="35">
        <f t="shared" si="2"/>
        <v>1.1877908331768753E-3</v>
      </c>
      <c r="M189" s="30"/>
      <c r="N189" s="10"/>
      <c r="O189" s="31"/>
    </row>
    <row r="190" spans="1:15" x14ac:dyDescent="0.2">
      <c r="A190" s="32" t="s">
        <v>323</v>
      </c>
      <c r="B190" s="32" t="s">
        <v>322</v>
      </c>
      <c r="C190" s="32" t="s">
        <v>52</v>
      </c>
      <c r="D190" s="32" t="s">
        <v>53</v>
      </c>
      <c r="E190" s="32" t="s">
        <v>54</v>
      </c>
      <c r="F190" s="32">
        <v>8</v>
      </c>
      <c r="G190" s="33">
        <v>10006.175108401103</v>
      </c>
      <c r="H190" s="34">
        <v>192.99299999999999</v>
      </c>
      <c r="I190" s="35">
        <f t="shared" si="2"/>
        <v>1.9287389827703959E-2</v>
      </c>
      <c r="M190" s="30"/>
      <c r="N190" s="9"/>
      <c r="O190" s="31"/>
    </row>
    <row r="191" spans="1:15" x14ac:dyDescent="0.2">
      <c r="A191" s="32" t="s">
        <v>321</v>
      </c>
      <c r="B191" s="32" t="s">
        <v>320</v>
      </c>
      <c r="C191" s="32" t="s">
        <v>44</v>
      </c>
      <c r="D191" s="32" t="s">
        <v>45</v>
      </c>
      <c r="E191" s="32" t="s">
        <v>10</v>
      </c>
      <c r="F191" s="32">
        <v>1</v>
      </c>
      <c r="G191" s="33">
        <v>30139.983550726847</v>
      </c>
      <c r="H191" s="34">
        <v>194.07300000000001</v>
      </c>
      <c r="I191" s="35">
        <f t="shared" si="2"/>
        <v>6.4390546090832158E-3</v>
      </c>
      <c r="M191" s="30"/>
      <c r="N191" s="10"/>
      <c r="O191" s="31"/>
    </row>
    <row r="192" spans="1:15" x14ac:dyDescent="0.2">
      <c r="A192" s="32" t="s">
        <v>319</v>
      </c>
      <c r="B192" s="32" t="s">
        <v>318</v>
      </c>
      <c r="C192" s="32" t="s">
        <v>52</v>
      </c>
      <c r="D192" s="32" t="s">
        <v>53</v>
      </c>
      <c r="E192" s="32" t="s">
        <v>41</v>
      </c>
      <c r="F192" s="32">
        <v>6</v>
      </c>
      <c r="G192" s="33">
        <v>18410.396916880054</v>
      </c>
      <c r="H192" s="34">
        <v>71.606999999999999</v>
      </c>
      <c r="I192" s="35">
        <f t="shared" si="2"/>
        <v>3.8894870286226828E-3</v>
      </c>
      <c r="M192" s="30"/>
      <c r="N192" s="9"/>
      <c r="O192" s="31"/>
    </row>
    <row r="193" spans="1:15" x14ac:dyDescent="0.2">
      <c r="A193" s="32" t="s">
        <v>317</v>
      </c>
      <c r="B193" s="32" t="s">
        <v>316</v>
      </c>
      <c r="C193" s="32" t="s">
        <v>120</v>
      </c>
      <c r="D193" s="32" t="s">
        <v>121</v>
      </c>
      <c r="E193" s="32" t="s">
        <v>109</v>
      </c>
      <c r="F193" s="32">
        <v>4</v>
      </c>
      <c r="G193" s="33">
        <v>24048.371586385168</v>
      </c>
      <c r="H193" s="34">
        <v>421.98500000000001</v>
      </c>
      <c r="I193" s="35">
        <f t="shared" si="2"/>
        <v>1.7547341968006853E-2</v>
      </c>
      <c r="M193" s="30"/>
      <c r="N193" s="9"/>
      <c r="O193" s="31"/>
    </row>
    <row r="194" spans="1:15" x14ac:dyDescent="0.2">
      <c r="A194" s="32" t="s">
        <v>198</v>
      </c>
      <c r="B194" s="32" t="s">
        <v>199</v>
      </c>
      <c r="C194" s="32" t="s">
        <v>120</v>
      </c>
      <c r="D194" s="32" t="s">
        <v>121</v>
      </c>
      <c r="E194" s="32" t="s">
        <v>109</v>
      </c>
      <c r="F194" s="32">
        <v>4</v>
      </c>
      <c r="G194" s="33">
        <v>23791.636755300686</v>
      </c>
      <c r="H194" s="34">
        <v>1219.193</v>
      </c>
      <c r="I194" s="35">
        <f t="shared" si="2"/>
        <v>5.1244603830308919E-2</v>
      </c>
      <c r="M194" s="30"/>
      <c r="N194" s="9"/>
      <c r="O194" s="31"/>
    </row>
    <row r="195" spans="1:15" x14ac:dyDescent="0.2">
      <c r="A195" s="32" t="s">
        <v>200</v>
      </c>
      <c r="B195" s="32" t="s">
        <v>201</v>
      </c>
      <c r="C195" s="32" t="s">
        <v>30</v>
      </c>
      <c r="D195" s="32" t="s">
        <v>31</v>
      </c>
      <c r="E195" s="32" t="s">
        <v>32</v>
      </c>
      <c r="F195" s="32">
        <v>9</v>
      </c>
      <c r="G195" s="33">
        <v>29057.905872882995</v>
      </c>
      <c r="H195" s="34">
        <v>195.56700000000001</v>
      </c>
      <c r="I195" s="35">
        <f t="shared" si="2"/>
        <v>6.7302509979738166E-3</v>
      </c>
      <c r="M195" s="30"/>
      <c r="N195" s="9"/>
      <c r="O195" s="31"/>
    </row>
    <row r="196" spans="1:15" x14ac:dyDescent="0.2">
      <c r="A196" s="32" t="s">
        <v>315</v>
      </c>
      <c r="B196" s="32" t="s">
        <v>314</v>
      </c>
      <c r="C196" s="32" t="s">
        <v>30</v>
      </c>
      <c r="D196" s="32" t="s">
        <v>31</v>
      </c>
      <c r="E196" s="32" t="s">
        <v>32</v>
      </c>
      <c r="F196" s="32">
        <v>9</v>
      </c>
      <c r="G196" s="33">
        <v>4667.0872472684187</v>
      </c>
      <c r="H196" s="34">
        <v>272.81299999999999</v>
      </c>
      <c r="I196" s="35">
        <f t="shared" si="2"/>
        <v>5.845466037937766E-2</v>
      </c>
      <c r="M196" s="30"/>
      <c r="N196" s="9"/>
      <c r="O196" s="31"/>
    </row>
    <row r="197" spans="1:15" x14ac:dyDescent="0.2">
      <c r="A197" s="32" t="s">
        <v>313</v>
      </c>
      <c r="B197" s="32" t="s">
        <v>312</v>
      </c>
      <c r="C197" s="32" t="s">
        <v>120</v>
      </c>
      <c r="D197" s="32" t="s">
        <v>121</v>
      </c>
      <c r="E197" s="32" t="s">
        <v>109</v>
      </c>
      <c r="F197" s="32">
        <v>4</v>
      </c>
      <c r="G197" s="33">
        <v>7615.8214633552961</v>
      </c>
      <c r="H197" s="34">
        <v>269.89100000000002</v>
      </c>
      <c r="I197" s="35">
        <f t="shared" si="2"/>
        <v>3.5438199450791005E-2</v>
      </c>
      <c r="M197" s="30"/>
      <c r="N197" s="9"/>
      <c r="O197" s="31"/>
    </row>
    <row r="198" spans="1:15" x14ac:dyDescent="0.2">
      <c r="A198" s="32" t="s">
        <v>311</v>
      </c>
      <c r="B198" s="32" t="s">
        <v>310</v>
      </c>
      <c r="C198" s="32" t="s">
        <v>37</v>
      </c>
      <c r="D198" s="32" t="s">
        <v>38</v>
      </c>
      <c r="E198" s="32" t="s">
        <v>10</v>
      </c>
      <c r="F198" s="32">
        <v>1</v>
      </c>
      <c r="G198" s="33">
        <v>26659.636454047053</v>
      </c>
      <c r="H198" s="34">
        <v>123.51900000000001</v>
      </c>
      <c r="I198" s="35">
        <f t="shared" si="2"/>
        <v>4.6331839600629388E-3</v>
      </c>
      <c r="M198" s="30"/>
      <c r="N198" s="10"/>
      <c r="O198" s="31"/>
    </row>
    <row r="199" spans="1:15" x14ac:dyDescent="0.2">
      <c r="A199" s="32" t="s">
        <v>309</v>
      </c>
      <c r="B199" s="32" t="s">
        <v>308</v>
      </c>
      <c r="C199" s="32" t="s">
        <v>52</v>
      </c>
      <c r="D199" s="32" t="s">
        <v>53</v>
      </c>
      <c r="E199" s="32" t="s">
        <v>54</v>
      </c>
      <c r="F199" s="32">
        <v>8</v>
      </c>
      <c r="G199" s="33">
        <v>8073.5070856565453</v>
      </c>
      <c r="H199" s="34">
        <v>143.672</v>
      </c>
      <c r="I199" s="35">
        <f t="shared" si="2"/>
        <v>1.779548819065865E-2</v>
      </c>
      <c r="M199" s="30"/>
      <c r="N199" s="9"/>
      <c r="O199" s="31"/>
    </row>
    <row r="200" spans="1:15" x14ac:dyDescent="0.2">
      <c r="A200" s="32" t="s">
        <v>307</v>
      </c>
      <c r="B200" s="32" t="s">
        <v>306</v>
      </c>
      <c r="C200" s="32" t="s">
        <v>52</v>
      </c>
      <c r="D200" s="32" t="s">
        <v>53</v>
      </c>
      <c r="E200" s="32" t="s">
        <v>54</v>
      </c>
      <c r="F200" s="32">
        <v>8</v>
      </c>
      <c r="G200" s="33">
        <v>15821.172119507964</v>
      </c>
      <c r="H200" s="34">
        <v>40.747</v>
      </c>
      <c r="I200" s="35">
        <f t="shared" si="2"/>
        <v>2.5754728974699522E-3</v>
      </c>
      <c r="M200" s="30"/>
      <c r="N200" s="9"/>
      <c r="O200" s="31"/>
    </row>
    <row r="201" spans="1:15" x14ac:dyDescent="0.2">
      <c r="A201" s="32" t="s">
        <v>305</v>
      </c>
      <c r="B201" s="32" t="s">
        <v>304</v>
      </c>
      <c r="C201" s="32" t="s">
        <v>13</v>
      </c>
      <c r="D201" s="32" t="s">
        <v>14</v>
      </c>
      <c r="E201" s="32" t="s">
        <v>15</v>
      </c>
      <c r="F201" s="32">
        <v>5</v>
      </c>
      <c r="G201" s="33">
        <v>25548.107027101472</v>
      </c>
      <c r="H201" s="34">
        <v>1931.345</v>
      </c>
      <c r="I201" s="35">
        <f t="shared" ref="I201:I249" si="3">H201/G201</f>
        <v>7.5596403207142754E-2</v>
      </c>
      <c r="M201" s="30"/>
      <c r="N201" s="9"/>
      <c r="O201" s="31"/>
    </row>
    <row r="202" spans="1:15" x14ac:dyDescent="0.2">
      <c r="A202" s="32" t="s">
        <v>202</v>
      </c>
      <c r="B202" s="32" t="s">
        <v>203</v>
      </c>
      <c r="C202" s="32" t="s">
        <v>18</v>
      </c>
      <c r="D202" s="32" t="s">
        <v>19</v>
      </c>
      <c r="E202" s="32" t="s">
        <v>20</v>
      </c>
      <c r="F202" s="32">
        <v>2</v>
      </c>
      <c r="G202" s="33">
        <v>30468.15234680393</v>
      </c>
      <c r="H202" s="34">
        <v>1706.646</v>
      </c>
      <c r="I202" s="35">
        <f t="shared" si="3"/>
        <v>5.6014095655492709E-2</v>
      </c>
      <c r="M202" s="30"/>
      <c r="N202" s="9"/>
      <c r="O202" s="31"/>
    </row>
    <row r="203" spans="1:15" x14ac:dyDescent="0.2">
      <c r="A203" s="32" t="s">
        <v>303</v>
      </c>
      <c r="B203" s="32" t="s">
        <v>302</v>
      </c>
      <c r="C203" s="32" t="s">
        <v>52</v>
      </c>
      <c r="D203" s="32" t="s">
        <v>53</v>
      </c>
      <c r="E203" s="32" t="s">
        <v>54</v>
      </c>
      <c r="F203" s="32">
        <v>8</v>
      </c>
      <c r="G203" s="33">
        <v>8928.1808469861007</v>
      </c>
      <c r="H203" s="34">
        <v>56.292999999999999</v>
      </c>
      <c r="I203" s="35">
        <f t="shared" si="3"/>
        <v>6.3050918171088472E-3</v>
      </c>
      <c r="M203" s="30"/>
      <c r="N203" s="9"/>
      <c r="O203" s="31"/>
    </row>
    <row r="204" spans="1:15" x14ac:dyDescent="0.2">
      <c r="A204" s="32" t="s">
        <v>204</v>
      </c>
      <c r="B204" s="32" t="s">
        <v>205</v>
      </c>
      <c r="C204" s="32" t="s">
        <v>8</v>
      </c>
      <c r="D204" s="32" t="s">
        <v>9</v>
      </c>
      <c r="E204" s="32" t="s">
        <v>20</v>
      </c>
      <c r="F204" s="32">
        <v>2</v>
      </c>
      <c r="G204" s="33">
        <v>57748.610677842058</v>
      </c>
      <c r="H204" s="34">
        <v>3644.346</v>
      </c>
      <c r="I204" s="35">
        <f t="shared" si="3"/>
        <v>6.310707664172989E-2</v>
      </c>
      <c r="M204" s="30"/>
      <c r="N204" s="9"/>
      <c r="O204" s="31"/>
    </row>
    <row r="205" spans="1:15" x14ac:dyDescent="0.2">
      <c r="A205" s="32" t="s">
        <v>299</v>
      </c>
      <c r="B205" s="32" t="s">
        <v>298</v>
      </c>
      <c r="C205" s="32" t="s">
        <v>52</v>
      </c>
      <c r="D205" s="32" t="s">
        <v>53</v>
      </c>
      <c r="E205" s="32" t="s">
        <v>54</v>
      </c>
      <c r="F205" s="32">
        <v>8</v>
      </c>
      <c r="G205" s="33">
        <v>5693.7120064557348</v>
      </c>
      <c r="H205" s="34">
        <v>92.611999999999995</v>
      </c>
      <c r="I205" s="35">
        <f t="shared" si="3"/>
        <v>1.6265662874236208E-2</v>
      </c>
      <c r="M205" s="30"/>
      <c r="N205" s="9"/>
      <c r="O205" s="31"/>
    </row>
    <row r="206" spans="1:15" x14ac:dyDescent="0.2">
      <c r="A206" s="32" t="s">
        <v>206</v>
      </c>
      <c r="B206" s="32" t="s">
        <v>207</v>
      </c>
      <c r="C206" s="32" t="s">
        <v>23</v>
      </c>
      <c r="D206" s="32" t="s">
        <v>24</v>
      </c>
      <c r="E206" s="32" t="s">
        <v>109</v>
      </c>
      <c r="F206" s="32">
        <v>4</v>
      </c>
      <c r="G206" s="33">
        <v>9993.3206864568328</v>
      </c>
      <c r="H206" s="34">
        <v>1700.0650000000001</v>
      </c>
      <c r="I206" s="35">
        <f t="shared" si="3"/>
        <v>0.17012012856787087</v>
      </c>
      <c r="M206" s="30"/>
      <c r="N206" s="9"/>
      <c r="O206" s="31"/>
    </row>
    <row r="207" spans="1:15" x14ac:dyDescent="0.2">
      <c r="A207" s="32" t="s">
        <v>208</v>
      </c>
      <c r="B207" s="32" t="s">
        <v>209</v>
      </c>
      <c r="C207" s="32" t="s">
        <v>44</v>
      </c>
      <c r="D207" s="32" t="s">
        <v>45</v>
      </c>
      <c r="E207" s="32" t="s">
        <v>10</v>
      </c>
      <c r="F207" s="32">
        <v>1</v>
      </c>
      <c r="G207" s="33">
        <v>30688.018807867138</v>
      </c>
      <c r="H207" s="34">
        <v>357.33600000000001</v>
      </c>
      <c r="I207" s="35">
        <f t="shared" si="3"/>
        <v>1.1644153447546567E-2</v>
      </c>
      <c r="M207" s="30"/>
      <c r="N207" s="10"/>
      <c r="O207" s="31"/>
    </row>
    <row r="208" spans="1:15" x14ac:dyDescent="0.2">
      <c r="A208" s="32" t="s">
        <v>295</v>
      </c>
      <c r="B208" s="32" t="s">
        <v>294</v>
      </c>
      <c r="C208" s="32" t="s">
        <v>30</v>
      </c>
      <c r="D208" s="32" t="s">
        <v>31</v>
      </c>
      <c r="E208" s="32" t="s">
        <v>32</v>
      </c>
      <c r="F208" s="32">
        <v>9</v>
      </c>
      <c r="G208" s="33">
        <v>6266.2623413866604</v>
      </c>
      <c r="H208" s="34">
        <v>87.049000000000007</v>
      </c>
      <c r="I208" s="35">
        <f t="shared" si="3"/>
        <v>1.3891694164329695E-2</v>
      </c>
      <c r="M208" s="30"/>
      <c r="N208" s="9"/>
      <c r="O208" s="31"/>
    </row>
    <row r="209" spans="1:15" x14ac:dyDescent="0.2">
      <c r="A209" s="32" t="s">
        <v>293</v>
      </c>
      <c r="B209" s="32" t="s">
        <v>292</v>
      </c>
      <c r="C209" s="32" t="s">
        <v>52</v>
      </c>
      <c r="D209" s="32" t="s">
        <v>53</v>
      </c>
      <c r="E209" s="32" t="s">
        <v>54</v>
      </c>
      <c r="F209" s="32">
        <v>8</v>
      </c>
      <c r="G209" s="33">
        <v>5047.1019647486701</v>
      </c>
      <c r="H209" s="34">
        <v>18.704000000000001</v>
      </c>
      <c r="I209" s="35">
        <f t="shared" si="3"/>
        <v>3.7058890687443049E-3</v>
      </c>
      <c r="M209" s="30"/>
      <c r="N209" s="9"/>
      <c r="O209" s="31"/>
    </row>
    <row r="210" spans="1:15" x14ac:dyDescent="0.2">
      <c r="A210" s="32" t="s">
        <v>291</v>
      </c>
      <c r="B210" s="32" t="s">
        <v>290</v>
      </c>
      <c r="C210" s="32" t="s">
        <v>68</v>
      </c>
      <c r="D210" s="32" t="s">
        <v>69</v>
      </c>
      <c r="E210" s="32" t="s">
        <v>70</v>
      </c>
      <c r="F210" s="32">
        <v>3</v>
      </c>
      <c r="G210" s="33">
        <v>27680.090744753586</v>
      </c>
      <c r="H210" s="34">
        <v>1483.9</v>
      </c>
      <c r="I210" s="35">
        <f t="shared" si="3"/>
        <v>5.3608928297363141E-2</v>
      </c>
      <c r="M210" s="30"/>
      <c r="N210" s="9"/>
      <c r="O210" s="31"/>
    </row>
    <row r="211" spans="1:15" x14ac:dyDescent="0.2">
      <c r="A211" s="32" t="s">
        <v>210</v>
      </c>
      <c r="B211" s="32" t="s">
        <v>211</v>
      </c>
      <c r="C211" s="32" t="s">
        <v>44</v>
      </c>
      <c r="D211" s="32" t="s">
        <v>45</v>
      </c>
      <c r="E211" s="32" t="s">
        <v>10</v>
      </c>
      <c r="F211" s="32">
        <v>1</v>
      </c>
      <c r="G211" s="33">
        <v>37559.569981965426</v>
      </c>
      <c r="H211" s="34">
        <v>900.51099999999997</v>
      </c>
      <c r="I211" s="35">
        <f t="shared" si="3"/>
        <v>2.397554073255867E-2</v>
      </c>
      <c r="M211" s="30"/>
      <c r="N211" s="10"/>
      <c r="O211" s="31"/>
    </row>
    <row r="212" spans="1:15" x14ac:dyDescent="0.2">
      <c r="A212" s="32" t="s">
        <v>289</v>
      </c>
      <c r="B212" s="32" t="s">
        <v>288</v>
      </c>
      <c r="C212" s="32" t="s">
        <v>44</v>
      </c>
      <c r="D212" s="32" t="s">
        <v>45</v>
      </c>
      <c r="E212" s="32" t="s">
        <v>10</v>
      </c>
      <c r="F212" s="32">
        <v>1</v>
      </c>
      <c r="G212" s="33">
        <v>29575.450055687081</v>
      </c>
      <c r="H212" s="34">
        <v>1247.3520000000001</v>
      </c>
      <c r="I212" s="35">
        <f t="shared" si="3"/>
        <v>4.2175250001314724E-2</v>
      </c>
      <c r="M212" s="30"/>
      <c r="N212" s="10"/>
      <c r="O212" s="31"/>
    </row>
    <row r="213" spans="1:15" x14ac:dyDescent="0.2">
      <c r="A213" s="32" t="s">
        <v>287</v>
      </c>
      <c r="B213" s="32" t="s">
        <v>286</v>
      </c>
      <c r="C213" s="32" t="s">
        <v>120</v>
      </c>
      <c r="D213" s="32" t="s">
        <v>121</v>
      </c>
      <c r="E213" s="32" t="s">
        <v>109</v>
      </c>
      <c r="F213" s="32">
        <v>4</v>
      </c>
      <c r="G213" s="33">
        <v>32568.035345664917</v>
      </c>
      <c r="H213" s="34">
        <v>1817.242</v>
      </c>
      <c r="I213" s="35">
        <f t="shared" si="3"/>
        <v>5.5798330501440285E-2</v>
      </c>
      <c r="M213" s="30"/>
      <c r="N213" s="9"/>
      <c r="O213" s="31"/>
    </row>
    <row r="214" spans="1:15" x14ac:dyDescent="0.2">
      <c r="A214" s="32" t="s">
        <v>30</v>
      </c>
      <c r="B214" s="32" t="s">
        <v>285</v>
      </c>
      <c r="C214" s="32" t="s">
        <v>30</v>
      </c>
      <c r="D214" s="32" t="s">
        <v>31</v>
      </c>
      <c r="E214" s="32" t="s">
        <v>32</v>
      </c>
      <c r="F214" s="32">
        <v>9</v>
      </c>
      <c r="G214" s="33">
        <v>31460.491975627894</v>
      </c>
      <c r="H214" s="34">
        <v>249.458</v>
      </c>
      <c r="I214" s="35">
        <f t="shared" si="3"/>
        <v>7.9292466307663723E-3</v>
      </c>
      <c r="M214" s="30"/>
      <c r="N214" s="9"/>
      <c r="O214" s="31"/>
    </row>
    <row r="215" spans="1:15" x14ac:dyDescent="0.2">
      <c r="A215" s="32" t="s">
        <v>212</v>
      </c>
      <c r="B215" s="32" t="s">
        <v>213</v>
      </c>
      <c r="C215" s="32" t="s">
        <v>44</v>
      </c>
      <c r="D215" s="32" t="s">
        <v>45</v>
      </c>
      <c r="E215" s="32" t="s">
        <v>10</v>
      </c>
      <c r="F215" s="32">
        <v>1</v>
      </c>
      <c r="G215" s="33">
        <v>50867.21655508352</v>
      </c>
      <c r="H215" s="34">
        <v>347.61700000000002</v>
      </c>
      <c r="I215" s="35">
        <f t="shared" si="3"/>
        <v>6.8338121002467197E-3</v>
      </c>
      <c r="M215" s="30"/>
      <c r="N215" s="10"/>
      <c r="O215" s="31"/>
    </row>
    <row r="216" spans="1:15" x14ac:dyDescent="0.2">
      <c r="A216" s="32" t="s">
        <v>284</v>
      </c>
      <c r="B216" s="32" t="s">
        <v>283</v>
      </c>
      <c r="C216" s="32" t="s">
        <v>52</v>
      </c>
      <c r="D216" s="32" t="s">
        <v>53</v>
      </c>
      <c r="E216" s="32" t="s">
        <v>54</v>
      </c>
      <c r="F216" s="32">
        <v>8</v>
      </c>
      <c r="G216" s="33">
        <v>9664.7011701639422</v>
      </c>
      <c r="H216" s="34">
        <v>515.03</v>
      </c>
      <c r="I216" s="35">
        <f t="shared" si="3"/>
        <v>5.3289800784524777E-2</v>
      </c>
      <c r="M216" s="30"/>
      <c r="N216" s="9"/>
      <c r="O216" s="31"/>
    </row>
    <row r="217" spans="1:15" x14ac:dyDescent="0.2">
      <c r="A217" s="32" t="s">
        <v>282</v>
      </c>
      <c r="B217" s="32" t="s">
        <v>281</v>
      </c>
      <c r="C217" s="32" t="s">
        <v>44</v>
      </c>
      <c r="D217" s="32" t="s">
        <v>45</v>
      </c>
      <c r="E217" s="32" t="s">
        <v>10</v>
      </c>
      <c r="F217" s="32">
        <v>1</v>
      </c>
      <c r="G217" s="33">
        <v>36155.103797127922</v>
      </c>
      <c r="H217" s="34">
        <v>47.893999999999998</v>
      </c>
      <c r="I217" s="35">
        <f t="shared" si="3"/>
        <v>1.324681579362651E-3</v>
      </c>
      <c r="M217" s="30"/>
      <c r="N217" s="11"/>
      <c r="O217" s="31"/>
    </row>
    <row r="218" spans="1:15" x14ac:dyDescent="0.2">
      <c r="A218" s="32" t="s">
        <v>214</v>
      </c>
      <c r="B218" s="32" t="s">
        <v>215</v>
      </c>
      <c r="C218" s="32" t="s">
        <v>37</v>
      </c>
      <c r="D218" s="32" t="s">
        <v>38</v>
      </c>
      <c r="E218" s="32" t="s">
        <v>10</v>
      </c>
      <c r="F218" s="32">
        <v>1</v>
      </c>
      <c r="G218" s="33">
        <v>10882.160720461248</v>
      </c>
      <c r="H218" s="34">
        <v>462.71499999999997</v>
      </c>
      <c r="I218" s="35">
        <f t="shared" si="3"/>
        <v>4.2520507818817388E-2</v>
      </c>
      <c r="M218" s="30"/>
      <c r="N218" s="10"/>
      <c r="O218" s="31"/>
    </row>
    <row r="219" spans="1:15" x14ac:dyDescent="0.2">
      <c r="A219" s="32" t="s">
        <v>68</v>
      </c>
      <c r="B219" s="32" t="s">
        <v>280</v>
      </c>
      <c r="C219" s="32" t="s">
        <v>120</v>
      </c>
      <c r="D219" s="32" t="s">
        <v>121</v>
      </c>
      <c r="E219" s="32" t="s">
        <v>109</v>
      </c>
      <c r="F219" s="32">
        <v>4</v>
      </c>
      <c r="G219" s="33">
        <v>11858.214127803038</v>
      </c>
      <c r="H219" s="34">
        <v>354.73399999999998</v>
      </c>
      <c r="I219" s="35">
        <f t="shared" si="3"/>
        <v>2.9914622571056683E-2</v>
      </c>
      <c r="M219" s="30"/>
      <c r="N219" s="9"/>
      <c r="O219" s="31"/>
    </row>
    <row r="220" spans="1:15" x14ac:dyDescent="0.2">
      <c r="A220" s="32" t="s">
        <v>279</v>
      </c>
      <c r="B220" s="32" t="s">
        <v>278</v>
      </c>
      <c r="C220" s="32" t="s">
        <v>68</v>
      </c>
      <c r="D220" s="32" t="s">
        <v>69</v>
      </c>
      <c r="E220" s="32" t="s">
        <v>70</v>
      </c>
      <c r="F220" s="32">
        <v>3</v>
      </c>
      <c r="G220" s="33">
        <v>13520.59309507851</v>
      </c>
      <c r="H220" s="34">
        <v>487.76900000000001</v>
      </c>
      <c r="I220" s="35">
        <f t="shared" si="3"/>
        <v>3.6076006175908636E-2</v>
      </c>
      <c r="M220" s="30"/>
      <c r="N220" s="9"/>
      <c r="O220" s="31"/>
    </row>
    <row r="221" spans="1:15" x14ac:dyDescent="0.2">
      <c r="A221" s="32" t="s">
        <v>216</v>
      </c>
      <c r="B221" s="32" t="s">
        <v>217</v>
      </c>
      <c r="C221" s="32" t="s">
        <v>120</v>
      </c>
      <c r="D221" s="32" t="s">
        <v>121</v>
      </c>
      <c r="E221" s="32" t="s">
        <v>109</v>
      </c>
      <c r="F221" s="32">
        <v>4</v>
      </c>
      <c r="G221" s="33">
        <v>10002.747509654679</v>
      </c>
      <c r="H221" s="34">
        <v>248.886</v>
      </c>
      <c r="I221" s="35">
        <f t="shared" si="3"/>
        <v>2.4881763711397751E-2</v>
      </c>
      <c r="M221" s="30"/>
      <c r="N221" s="9"/>
      <c r="O221" s="31"/>
    </row>
    <row r="222" spans="1:15" x14ac:dyDescent="0.2">
      <c r="A222" s="32" t="s">
        <v>277</v>
      </c>
      <c r="B222" s="32" t="s">
        <v>276</v>
      </c>
      <c r="C222" s="32" t="s">
        <v>13</v>
      </c>
      <c r="D222" s="32" t="s">
        <v>14</v>
      </c>
      <c r="E222" s="32" t="s">
        <v>15</v>
      </c>
      <c r="F222" s="32">
        <v>5</v>
      </c>
      <c r="G222" s="33">
        <v>27115.935073842091</v>
      </c>
      <c r="H222" s="34">
        <v>2176.174</v>
      </c>
      <c r="I222" s="35">
        <f t="shared" si="3"/>
        <v>8.0254433198554465E-2</v>
      </c>
      <c r="M222" s="30"/>
      <c r="N222" s="9"/>
      <c r="O222" s="31"/>
    </row>
    <row r="223" spans="1:15" x14ac:dyDescent="0.2">
      <c r="A223" s="32" t="s">
        <v>218</v>
      </c>
      <c r="B223" s="32" t="s">
        <v>219</v>
      </c>
      <c r="C223" s="32" t="s">
        <v>120</v>
      </c>
      <c r="D223" s="32" t="s">
        <v>121</v>
      </c>
      <c r="E223" s="32" t="s">
        <v>109</v>
      </c>
      <c r="F223" s="32">
        <v>4</v>
      </c>
      <c r="G223" s="33">
        <v>28809.555821602677</v>
      </c>
      <c r="H223" s="34">
        <v>380.024</v>
      </c>
      <c r="I223" s="35">
        <f t="shared" si="3"/>
        <v>1.3190901045237262E-2</v>
      </c>
      <c r="M223" s="30"/>
      <c r="N223" s="9"/>
      <c r="O223" s="31"/>
    </row>
    <row r="224" spans="1:15" x14ac:dyDescent="0.2">
      <c r="A224" s="32" t="s">
        <v>220</v>
      </c>
      <c r="B224" s="32" t="s">
        <v>221</v>
      </c>
      <c r="C224" s="32" t="s">
        <v>8</v>
      </c>
      <c r="D224" s="32" t="s">
        <v>9</v>
      </c>
      <c r="E224" s="32" t="s">
        <v>20</v>
      </c>
      <c r="F224" s="32">
        <v>2</v>
      </c>
      <c r="G224" s="33">
        <v>38217.03635150216</v>
      </c>
      <c r="H224" s="34">
        <v>7138.8959999999997</v>
      </c>
      <c r="I224" s="35">
        <f t="shared" si="3"/>
        <v>0.18679878613139497</v>
      </c>
      <c r="M224" s="30"/>
      <c r="N224" s="9"/>
      <c r="O224" s="31"/>
    </row>
    <row r="225" spans="1:15" x14ac:dyDescent="0.2">
      <c r="A225" s="32" t="s">
        <v>536</v>
      </c>
      <c r="B225" s="32" t="s">
        <v>535</v>
      </c>
      <c r="C225" s="32" t="s">
        <v>23</v>
      </c>
      <c r="D225" s="32" t="s">
        <v>24</v>
      </c>
      <c r="E225" s="32" t="s">
        <v>109</v>
      </c>
      <c r="F225" s="32">
        <v>4</v>
      </c>
      <c r="G225" s="33">
        <v>14227.229976053199</v>
      </c>
      <c r="H225" s="34">
        <v>586.77800000000002</v>
      </c>
      <c r="I225" s="35">
        <f t="shared" si="3"/>
        <v>4.1243306039731226E-2</v>
      </c>
      <c r="M225" s="30"/>
      <c r="N225" s="9"/>
      <c r="O225" s="31"/>
    </row>
    <row r="226" spans="1:15" x14ac:dyDescent="0.2">
      <c r="A226" s="32" t="s">
        <v>222</v>
      </c>
      <c r="B226" s="32" t="s">
        <v>223</v>
      </c>
      <c r="C226" s="32" t="s">
        <v>37</v>
      </c>
      <c r="D226" s="32" t="s">
        <v>38</v>
      </c>
      <c r="E226" s="32" t="s">
        <v>10</v>
      </c>
      <c r="F226" s="32">
        <v>1</v>
      </c>
      <c r="G226" s="33">
        <v>32117.413477798484</v>
      </c>
      <c r="H226" s="34">
        <v>97.346999999999994</v>
      </c>
      <c r="I226" s="35">
        <f t="shared" si="3"/>
        <v>3.0309725927118066E-3</v>
      </c>
      <c r="M226" s="30"/>
      <c r="N226" s="10"/>
      <c r="O226" s="31"/>
    </row>
    <row r="227" spans="1:15" x14ac:dyDescent="0.2">
      <c r="A227" s="32" t="s">
        <v>273</v>
      </c>
      <c r="B227" s="32" t="s">
        <v>272</v>
      </c>
      <c r="C227" s="32" t="s">
        <v>18</v>
      </c>
      <c r="D227" s="32" t="s">
        <v>19</v>
      </c>
      <c r="E227" s="32" t="s">
        <v>20</v>
      </c>
      <c r="F227" s="32">
        <v>2</v>
      </c>
      <c r="G227" s="33">
        <v>7126.2409610456943</v>
      </c>
      <c r="H227" s="34">
        <v>59.137</v>
      </c>
      <c r="I227" s="35">
        <f t="shared" si="3"/>
        <v>8.2984844777578663E-3</v>
      </c>
      <c r="M227" s="30"/>
      <c r="N227" s="9"/>
      <c r="O227" s="31"/>
    </row>
    <row r="228" spans="1:15" x14ac:dyDescent="0.2">
      <c r="A228" s="32" t="s">
        <v>271</v>
      </c>
      <c r="B228" s="32" t="s">
        <v>270</v>
      </c>
      <c r="C228" s="32" t="s">
        <v>120</v>
      </c>
      <c r="D228" s="32" t="s">
        <v>121</v>
      </c>
      <c r="E228" s="32" t="s">
        <v>109</v>
      </c>
      <c r="F228" s="32">
        <v>4</v>
      </c>
      <c r="G228" s="33">
        <v>11150.626385320438</v>
      </c>
      <c r="H228" s="34">
        <v>162.95599999999999</v>
      </c>
      <c r="I228" s="35">
        <f t="shared" si="3"/>
        <v>1.4614066902513037E-2</v>
      </c>
      <c r="M228" s="30"/>
      <c r="N228" s="9"/>
      <c r="O228" s="31"/>
    </row>
    <row r="229" spans="1:15" x14ac:dyDescent="0.2">
      <c r="A229" s="32" t="s">
        <v>269</v>
      </c>
      <c r="B229" s="32" t="s">
        <v>268</v>
      </c>
      <c r="C229" s="32" t="s">
        <v>8</v>
      </c>
      <c r="D229" s="32" t="s">
        <v>9</v>
      </c>
      <c r="E229" s="32" t="s">
        <v>20</v>
      </c>
      <c r="F229" s="32">
        <v>2</v>
      </c>
      <c r="G229" s="33">
        <v>26207.433605949947</v>
      </c>
      <c r="H229" s="34">
        <v>967.52200000000005</v>
      </c>
      <c r="I229" s="35">
        <f t="shared" si="3"/>
        <v>3.691784607937882E-2</v>
      </c>
      <c r="M229" s="30"/>
      <c r="N229" s="9"/>
      <c r="O229" s="31"/>
    </row>
    <row r="230" spans="1:15" x14ac:dyDescent="0.2">
      <c r="A230" s="32" t="s">
        <v>267</v>
      </c>
      <c r="B230" s="32" t="s">
        <v>266</v>
      </c>
      <c r="C230" s="32" t="s">
        <v>68</v>
      </c>
      <c r="D230" s="32" t="s">
        <v>69</v>
      </c>
      <c r="E230" s="32" t="s">
        <v>70</v>
      </c>
      <c r="F230" s="32">
        <v>3</v>
      </c>
      <c r="G230" s="33">
        <v>23625.802604055931</v>
      </c>
      <c r="H230" s="34">
        <v>130.89099999999999</v>
      </c>
      <c r="I230" s="35">
        <f t="shared" si="3"/>
        <v>5.5401715740031384E-3</v>
      </c>
      <c r="M230" s="30"/>
      <c r="N230" s="9"/>
      <c r="O230" s="31"/>
    </row>
    <row r="231" spans="1:15" x14ac:dyDescent="0.2">
      <c r="A231" s="32" t="s">
        <v>263</v>
      </c>
      <c r="B231" s="32" t="s">
        <v>262</v>
      </c>
      <c r="C231" s="32" t="s">
        <v>8</v>
      </c>
      <c r="D231" s="32" t="s">
        <v>9</v>
      </c>
      <c r="E231" s="32" t="s">
        <v>32</v>
      </c>
      <c r="F231" s="32">
        <v>9</v>
      </c>
      <c r="G231" s="33">
        <v>25254.507285471056</v>
      </c>
      <c r="H231" s="34">
        <v>535.12099999999998</v>
      </c>
      <c r="I231" s="35">
        <f t="shared" si="3"/>
        <v>2.1189128496989354E-2</v>
      </c>
      <c r="M231" s="30"/>
      <c r="N231" s="9"/>
      <c r="O231" s="31"/>
    </row>
    <row r="232" spans="1:15" x14ac:dyDescent="0.2">
      <c r="A232" s="32" t="s">
        <v>224</v>
      </c>
      <c r="B232" s="32" t="s">
        <v>225</v>
      </c>
      <c r="C232" s="32" t="s">
        <v>120</v>
      </c>
      <c r="D232" s="32" t="s">
        <v>121</v>
      </c>
      <c r="E232" s="32" t="s">
        <v>109</v>
      </c>
      <c r="F232" s="32">
        <v>4</v>
      </c>
      <c r="G232" s="33">
        <v>22514.237841040802</v>
      </c>
      <c r="H232" s="34">
        <v>632.15599999999995</v>
      </c>
      <c r="I232" s="35">
        <f t="shared" si="3"/>
        <v>2.8078054627621196E-2</v>
      </c>
      <c r="M232" s="30"/>
      <c r="N232" s="9"/>
      <c r="O232" s="31"/>
    </row>
    <row r="233" spans="1:15" x14ac:dyDescent="0.2">
      <c r="A233" s="32" t="s">
        <v>226</v>
      </c>
      <c r="B233" s="32" t="s">
        <v>227</v>
      </c>
      <c r="C233" s="32" t="s">
        <v>13</v>
      </c>
      <c r="D233" s="32" t="s">
        <v>14</v>
      </c>
      <c r="E233" s="32" t="s">
        <v>15</v>
      </c>
      <c r="F233" s="32">
        <v>5</v>
      </c>
      <c r="G233" s="33">
        <v>35643.099469871093</v>
      </c>
      <c r="H233" s="34">
        <v>5084.9549999999999</v>
      </c>
      <c r="I233" s="35">
        <f t="shared" si="3"/>
        <v>0.14266309820497747</v>
      </c>
      <c r="M233" s="30"/>
      <c r="N233" s="9"/>
      <c r="O233" s="31"/>
    </row>
    <row r="234" spans="1:15" x14ac:dyDescent="0.2">
      <c r="A234" s="32" t="s">
        <v>261</v>
      </c>
      <c r="B234" s="32" t="s">
        <v>260</v>
      </c>
      <c r="C234" s="32" t="s">
        <v>37</v>
      </c>
      <c r="D234" s="32" t="s">
        <v>38</v>
      </c>
      <c r="E234" s="32" t="s">
        <v>10</v>
      </c>
      <c r="F234" s="32">
        <v>1</v>
      </c>
      <c r="G234" s="33">
        <v>31018.935415786211</v>
      </c>
      <c r="H234" s="34">
        <v>535.21299999999997</v>
      </c>
      <c r="I234" s="35">
        <f t="shared" si="3"/>
        <v>1.7254396155956354E-2</v>
      </c>
      <c r="M234" s="30"/>
      <c r="N234" s="10"/>
      <c r="O234" s="31"/>
    </row>
    <row r="235" spans="1:15" x14ac:dyDescent="0.2">
      <c r="A235" s="32" t="s">
        <v>259</v>
      </c>
      <c r="B235" s="32" t="s">
        <v>258</v>
      </c>
      <c r="C235" s="32" t="s">
        <v>68</v>
      </c>
      <c r="D235" s="32" t="s">
        <v>69</v>
      </c>
      <c r="E235" s="32" t="s">
        <v>70</v>
      </c>
      <c r="F235" s="32">
        <v>3</v>
      </c>
      <c r="G235" s="33">
        <v>29085.335558648112</v>
      </c>
      <c r="H235" s="34">
        <v>1365.7249999999999</v>
      </c>
      <c r="I235" s="35">
        <f t="shared" si="3"/>
        <v>4.6955793143459913E-2</v>
      </c>
      <c r="M235" s="30"/>
      <c r="N235" s="9"/>
      <c r="O235" s="31"/>
    </row>
    <row r="236" spans="1:15" x14ac:dyDescent="0.2">
      <c r="A236" s="32" t="s">
        <v>228</v>
      </c>
      <c r="B236" s="32" t="s">
        <v>229</v>
      </c>
      <c r="C236" s="32" t="s">
        <v>37</v>
      </c>
      <c r="D236" s="32" t="s">
        <v>38</v>
      </c>
      <c r="E236" s="32" t="s">
        <v>10</v>
      </c>
      <c r="F236" s="32">
        <v>1</v>
      </c>
      <c r="G236" s="33">
        <v>41485.726322102077</v>
      </c>
      <c r="H236" s="34">
        <v>2.4910000000000001</v>
      </c>
      <c r="I236" s="35">
        <f t="shared" si="3"/>
        <v>6.0044748419238513E-5</v>
      </c>
      <c r="M236" s="30"/>
      <c r="N236" s="10"/>
      <c r="O236" s="31"/>
    </row>
    <row r="237" spans="1:15" x14ac:dyDescent="0.2">
      <c r="A237" s="32" t="s">
        <v>257</v>
      </c>
      <c r="B237" s="32" t="s">
        <v>256</v>
      </c>
      <c r="C237" s="32" t="s">
        <v>23</v>
      </c>
      <c r="D237" s="32" t="s">
        <v>24</v>
      </c>
      <c r="E237" s="32" t="s">
        <v>41</v>
      </c>
      <c r="F237" s="32">
        <v>6</v>
      </c>
      <c r="G237" s="33">
        <v>37655.515565273323</v>
      </c>
      <c r="H237" s="34">
        <v>1777.9369999999999</v>
      </c>
      <c r="I237" s="35">
        <f t="shared" si="3"/>
        <v>4.7215845363159745E-2</v>
      </c>
      <c r="M237" s="30"/>
      <c r="N237" s="9"/>
      <c r="O237" s="31"/>
    </row>
    <row r="238" spans="1:15" x14ac:dyDescent="0.2">
      <c r="A238" s="32" t="s">
        <v>230</v>
      </c>
      <c r="B238" s="32" t="s">
        <v>231</v>
      </c>
      <c r="C238" s="32" t="s">
        <v>13</v>
      </c>
      <c r="D238" s="32" t="s">
        <v>14</v>
      </c>
      <c r="E238" s="32" t="s">
        <v>15</v>
      </c>
      <c r="F238" s="32">
        <v>5</v>
      </c>
      <c r="G238" s="33">
        <v>17952.30307648861</v>
      </c>
      <c r="H238" s="34">
        <v>1371.0540000000001</v>
      </c>
      <c r="I238" s="35">
        <f t="shared" si="3"/>
        <v>7.6372039518183762E-2</v>
      </c>
      <c r="M238" s="30"/>
      <c r="N238" s="9"/>
      <c r="O238" s="31"/>
    </row>
    <row r="239" spans="1:15" x14ac:dyDescent="0.2">
      <c r="A239" s="32" t="s">
        <v>255</v>
      </c>
      <c r="B239" s="32" t="s">
        <v>254</v>
      </c>
      <c r="C239" s="32" t="s">
        <v>37</v>
      </c>
      <c r="D239" s="32" t="s">
        <v>38</v>
      </c>
      <c r="E239" s="32" t="s">
        <v>10</v>
      </c>
      <c r="F239" s="32">
        <v>1</v>
      </c>
      <c r="G239" s="33">
        <v>11851.771843402634</v>
      </c>
      <c r="H239" s="34">
        <v>256.52199999999999</v>
      </c>
      <c r="I239" s="35">
        <f t="shared" si="3"/>
        <v>2.1644189863711784E-2</v>
      </c>
      <c r="M239" s="30"/>
      <c r="N239" s="10"/>
      <c r="O239" s="31"/>
    </row>
    <row r="240" spans="1:15" x14ac:dyDescent="0.2">
      <c r="A240" s="32" t="s">
        <v>253</v>
      </c>
      <c r="B240" s="32" t="s">
        <v>252</v>
      </c>
      <c r="C240" s="32" t="s">
        <v>44</v>
      </c>
      <c r="D240" s="32" t="s">
        <v>45</v>
      </c>
      <c r="E240" s="32" t="s">
        <v>10</v>
      </c>
      <c r="F240" s="32">
        <v>1</v>
      </c>
      <c r="G240" s="33">
        <v>26526.291718358476</v>
      </c>
      <c r="H240" s="34">
        <v>176.303</v>
      </c>
      <c r="I240" s="35">
        <f t="shared" si="3"/>
        <v>6.6463492851502933E-3</v>
      </c>
      <c r="M240" s="30"/>
      <c r="N240" s="11"/>
      <c r="O240" s="31"/>
    </row>
    <row r="241" spans="1:15" x14ac:dyDescent="0.2">
      <c r="A241" s="32" t="s">
        <v>251</v>
      </c>
      <c r="B241" s="32" t="s">
        <v>250</v>
      </c>
      <c r="C241" s="32" t="s">
        <v>120</v>
      </c>
      <c r="D241" s="32" t="s">
        <v>121</v>
      </c>
      <c r="E241" s="32" t="s">
        <v>109</v>
      </c>
      <c r="F241" s="32">
        <v>4</v>
      </c>
      <c r="G241" s="33">
        <v>22907.712635755313</v>
      </c>
      <c r="H241" s="34">
        <v>164.101</v>
      </c>
      <c r="I241" s="35">
        <f t="shared" si="3"/>
        <v>7.1635698687726821E-3</v>
      </c>
      <c r="M241" s="30"/>
      <c r="N241" s="9"/>
      <c r="O241" s="31"/>
    </row>
    <row r="242" spans="1:15" x14ac:dyDescent="0.2">
      <c r="A242" s="32" t="s">
        <v>249</v>
      </c>
      <c r="B242" s="32" t="s">
        <v>248</v>
      </c>
      <c r="C242" s="32" t="s">
        <v>44</v>
      </c>
      <c r="D242" s="32" t="s">
        <v>45</v>
      </c>
      <c r="E242" s="32" t="s">
        <v>10</v>
      </c>
      <c r="F242" s="32">
        <v>1</v>
      </c>
      <c r="G242" s="33">
        <v>21901.607754550965</v>
      </c>
      <c r="H242" s="34">
        <v>444.45299999999997</v>
      </c>
      <c r="I242" s="35">
        <f t="shared" si="3"/>
        <v>2.0293167742794885E-2</v>
      </c>
      <c r="M242" s="30"/>
      <c r="N242" s="10"/>
      <c r="O242" s="31"/>
    </row>
    <row r="243" spans="1:15" x14ac:dyDescent="0.2">
      <c r="A243" s="32" t="s">
        <v>247</v>
      </c>
      <c r="B243" s="32" t="s">
        <v>246</v>
      </c>
      <c r="C243" s="32" t="s">
        <v>13</v>
      </c>
      <c r="D243" s="32" t="s">
        <v>14</v>
      </c>
      <c r="E243" s="32" t="s">
        <v>70</v>
      </c>
      <c r="F243" s="32">
        <v>3</v>
      </c>
      <c r="G243" s="33">
        <v>18887.802537044441</v>
      </c>
      <c r="H243" s="34">
        <v>2834.6410000000001</v>
      </c>
      <c r="I243" s="35">
        <f t="shared" si="3"/>
        <v>0.15007786080145902</v>
      </c>
      <c r="M243" s="30"/>
      <c r="N243" s="9"/>
      <c r="O243" s="31"/>
    </row>
    <row r="244" spans="1:15" x14ac:dyDescent="0.2">
      <c r="A244" s="32" t="s">
        <v>232</v>
      </c>
      <c r="B244" s="32" t="s">
        <v>233</v>
      </c>
      <c r="C244" s="32" t="s">
        <v>23</v>
      </c>
      <c r="D244" s="32" t="s">
        <v>24</v>
      </c>
      <c r="E244" s="32" t="s">
        <v>25</v>
      </c>
      <c r="F244" s="32">
        <v>7</v>
      </c>
      <c r="G244" s="33">
        <v>16480.601494195129</v>
      </c>
      <c r="H244" s="34">
        <v>644.93499999999995</v>
      </c>
      <c r="I244" s="35">
        <f t="shared" si="3"/>
        <v>3.9132977047419165E-2</v>
      </c>
      <c r="M244" s="30"/>
      <c r="N244" s="9"/>
      <c r="O244" s="31"/>
    </row>
    <row r="245" spans="1:15" x14ac:dyDescent="0.2">
      <c r="A245" s="32" t="s">
        <v>234</v>
      </c>
      <c r="B245" s="32" t="s">
        <v>235</v>
      </c>
      <c r="C245" s="32" t="s">
        <v>120</v>
      </c>
      <c r="D245" s="32" t="s">
        <v>121</v>
      </c>
      <c r="E245" s="32" t="s">
        <v>109</v>
      </c>
      <c r="F245" s="32">
        <v>4</v>
      </c>
      <c r="G245" s="33">
        <v>35175.430543052928</v>
      </c>
      <c r="H245" s="34">
        <v>773.98199999999997</v>
      </c>
      <c r="I245" s="35">
        <f t="shared" si="3"/>
        <v>2.2003483341950444E-2</v>
      </c>
      <c r="M245" s="30"/>
      <c r="N245" s="9"/>
      <c r="O245" s="31"/>
    </row>
    <row r="246" spans="1:15" x14ac:dyDescent="0.2">
      <c r="A246" s="32" t="s">
        <v>245</v>
      </c>
      <c r="B246" s="32" t="s">
        <v>244</v>
      </c>
      <c r="C246" s="32" t="s">
        <v>52</v>
      </c>
      <c r="D246" s="32" t="s">
        <v>53</v>
      </c>
      <c r="E246" s="32" t="s">
        <v>41</v>
      </c>
      <c r="F246" s="32">
        <v>5</v>
      </c>
      <c r="G246" s="33">
        <v>17156.10408552564</v>
      </c>
      <c r="H246" s="34">
        <v>22.077000000000002</v>
      </c>
      <c r="I246" s="35">
        <f t="shared" si="3"/>
        <v>1.2868306166681543E-3</v>
      </c>
      <c r="M246" s="30"/>
      <c r="N246" s="9"/>
      <c r="O246" s="31"/>
    </row>
    <row r="247" spans="1:15" x14ac:dyDescent="0.2">
      <c r="A247" s="32" t="s">
        <v>243</v>
      </c>
      <c r="B247" s="32" t="s">
        <v>242</v>
      </c>
      <c r="C247" s="32" t="s">
        <v>23</v>
      </c>
      <c r="D247" s="32" t="s">
        <v>24</v>
      </c>
      <c r="E247" s="32" t="s">
        <v>109</v>
      </c>
      <c r="F247" s="32">
        <v>4</v>
      </c>
      <c r="G247" s="33">
        <v>5343.160899135516</v>
      </c>
      <c r="H247" s="34">
        <v>195.852</v>
      </c>
      <c r="I247" s="35">
        <f t="shared" si="3"/>
        <v>3.6654707521850488E-2</v>
      </c>
      <c r="M247" s="30"/>
      <c r="N247" s="9"/>
      <c r="O247" s="31"/>
    </row>
    <row r="248" spans="1:15" x14ac:dyDescent="0.2">
      <c r="A248" s="32" t="s">
        <v>241</v>
      </c>
      <c r="B248" s="32" t="s">
        <v>240</v>
      </c>
      <c r="C248" s="32" t="s">
        <v>8</v>
      </c>
      <c r="D248" s="32" t="s">
        <v>9</v>
      </c>
      <c r="E248" s="32" t="s">
        <v>20</v>
      </c>
      <c r="F248" s="32">
        <v>2</v>
      </c>
      <c r="G248" s="33">
        <v>30637.793897766438</v>
      </c>
      <c r="H248" s="34">
        <v>963.48900000000003</v>
      </c>
      <c r="I248" s="35">
        <f t="shared" si="3"/>
        <v>3.1447727705689689E-2</v>
      </c>
      <c r="M248" s="30"/>
      <c r="N248" s="9"/>
      <c r="O248" s="31"/>
    </row>
    <row r="249" spans="1:15" x14ac:dyDescent="0.2">
      <c r="A249" s="32" t="s">
        <v>239</v>
      </c>
      <c r="B249" s="32" t="s">
        <v>238</v>
      </c>
      <c r="C249" s="32" t="s">
        <v>37</v>
      </c>
      <c r="D249" s="32" t="s">
        <v>38</v>
      </c>
      <c r="E249" s="32" t="s">
        <v>10</v>
      </c>
      <c r="F249" s="32">
        <v>1</v>
      </c>
      <c r="G249" s="33">
        <v>37555.166564067564</v>
      </c>
      <c r="H249" s="34">
        <v>157.49799999999999</v>
      </c>
      <c r="I249" s="35">
        <f t="shared" si="3"/>
        <v>4.1937771659543805E-3</v>
      </c>
      <c r="M249" s="30"/>
      <c r="N249" s="10"/>
      <c r="O249" s="31"/>
    </row>
  </sheetData>
  <sortState ref="A6:I247">
    <sortCondition ref="A6"/>
  </sortState>
  <mergeCells count="3">
    <mergeCell ref="A2:B2"/>
    <mergeCell ref="A3:I3"/>
    <mergeCell ref="A6:I6"/>
  </mergeCells>
  <pageMargins left="0.7" right="0.7" top="0.75" bottom="0.75" header="0.3" footer="0.3"/>
  <pageSetup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4"/>
  <sheetViews>
    <sheetView zoomScale="85" zoomScaleNormal="85"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20.140625" style="73" bestFit="1" customWidth="1"/>
    <col min="2" max="2" width="14.7109375" style="73" customWidth="1"/>
    <col min="3" max="3" width="25.7109375" style="73" customWidth="1"/>
    <col min="4" max="4" width="14.42578125" style="73" customWidth="1"/>
    <col min="5" max="5" width="16.140625" style="73" customWidth="1"/>
    <col min="6" max="6" width="10.85546875" style="73" customWidth="1"/>
    <col min="7" max="7" width="23.7109375" style="74" customWidth="1"/>
    <col min="8" max="8" width="39" style="61" bestFit="1" customWidth="1"/>
    <col min="9" max="9" width="44.5703125" style="61" customWidth="1"/>
    <col min="10" max="16384" width="9.140625" style="62"/>
  </cols>
  <sheetData>
    <row r="1" spans="1:9" x14ac:dyDescent="0.2">
      <c r="A1" s="58" t="s">
        <v>561</v>
      </c>
      <c r="B1" s="58"/>
      <c r="C1" s="58"/>
      <c r="D1" s="58"/>
      <c r="E1" s="58"/>
      <c r="F1" s="58"/>
      <c r="G1" s="59"/>
      <c r="H1" s="60"/>
    </row>
    <row r="2" spans="1:9" x14ac:dyDescent="0.2">
      <c r="A2" s="63" t="s">
        <v>568</v>
      </c>
      <c r="B2" s="63"/>
      <c r="C2" s="58"/>
      <c r="D2" s="58"/>
      <c r="E2" s="58"/>
      <c r="F2" s="58"/>
      <c r="G2" s="59"/>
      <c r="H2" s="60"/>
    </row>
    <row r="3" spans="1:9" x14ac:dyDescent="0.2">
      <c r="A3" s="82" t="s">
        <v>566</v>
      </c>
      <c r="B3" s="82"/>
      <c r="C3" s="82"/>
      <c r="D3" s="82"/>
      <c r="E3" s="82"/>
      <c r="F3" s="82"/>
      <c r="G3" s="82"/>
      <c r="H3" s="82"/>
    </row>
    <row r="4" spans="1:9" x14ac:dyDescent="0.2">
      <c r="A4" s="64"/>
      <c r="B4" s="64"/>
      <c r="C4" s="64"/>
      <c r="D4" s="64"/>
      <c r="E4" s="64"/>
      <c r="F4" s="64"/>
      <c r="G4" s="64"/>
      <c r="H4" s="64"/>
    </row>
    <row r="5" spans="1:9" ht="13.5" thickBot="1" x14ac:dyDescent="0.25">
      <c r="A5" s="64"/>
      <c r="B5" s="64"/>
      <c r="C5" s="64"/>
      <c r="D5" s="64"/>
      <c r="E5" s="64"/>
      <c r="F5" s="64"/>
      <c r="G5" s="64"/>
      <c r="H5" s="64"/>
    </row>
    <row r="6" spans="1:9" ht="13.5" thickBot="1" x14ac:dyDescent="0.25">
      <c r="A6" s="83" t="s">
        <v>569</v>
      </c>
      <c r="B6" s="84"/>
      <c r="C6" s="84"/>
      <c r="D6" s="84"/>
      <c r="E6" s="84"/>
      <c r="F6" s="84"/>
      <c r="G6" s="84"/>
      <c r="H6" s="84"/>
      <c r="I6" s="85"/>
    </row>
    <row r="7" spans="1:9" ht="13.5" thickBot="1" x14ac:dyDescent="0.25">
      <c r="A7" s="65" t="s">
        <v>0</v>
      </c>
      <c r="B7" s="65" t="s">
        <v>1</v>
      </c>
      <c r="C7" s="65" t="s">
        <v>2</v>
      </c>
      <c r="D7" s="65" t="s">
        <v>3</v>
      </c>
      <c r="E7" s="65" t="s">
        <v>4</v>
      </c>
      <c r="F7" s="65" t="s">
        <v>5</v>
      </c>
      <c r="G7" s="66" t="s">
        <v>559</v>
      </c>
      <c r="H7" s="67" t="s">
        <v>555</v>
      </c>
      <c r="I7" s="67" t="s">
        <v>556</v>
      </c>
    </row>
    <row r="8" spans="1:9" ht="13.5" thickTop="1" x14ac:dyDescent="0.2">
      <c r="A8" s="68" t="s">
        <v>534</v>
      </c>
      <c r="B8" s="68" t="s">
        <v>533</v>
      </c>
      <c r="C8" s="68" t="s">
        <v>68</v>
      </c>
      <c r="D8" s="68" t="s">
        <v>69</v>
      </c>
      <c r="E8" s="68" t="s">
        <v>70</v>
      </c>
      <c r="F8" s="68">
        <v>3</v>
      </c>
      <c r="G8" s="69">
        <v>24883.309288001794</v>
      </c>
      <c r="H8" s="70">
        <v>47.545999999999999</v>
      </c>
      <c r="I8" s="71">
        <f t="shared" ref="I8:I71" si="0">H8/G8</f>
        <v>1.9107587117813817E-3</v>
      </c>
    </row>
    <row r="9" spans="1:9" x14ac:dyDescent="0.2">
      <c r="A9" s="55" t="s">
        <v>6</v>
      </c>
      <c r="B9" s="55" t="s">
        <v>7</v>
      </c>
      <c r="C9" s="55" t="s">
        <v>8</v>
      </c>
      <c r="D9" s="55" t="s">
        <v>9</v>
      </c>
      <c r="E9" s="55" t="s">
        <v>10</v>
      </c>
      <c r="F9" s="55">
        <v>1</v>
      </c>
      <c r="G9" s="56">
        <v>47728.554671742051</v>
      </c>
      <c r="H9" s="72">
        <v>106.027</v>
      </c>
      <c r="I9" s="57">
        <f t="shared" si="0"/>
        <v>2.2214584273337291E-3</v>
      </c>
    </row>
    <row r="10" spans="1:9" x14ac:dyDescent="0.2">
      <c r="A10" s="55" t="s">
        <v>532</v>
      </c>
      <c r="B10" s="55" t="s">
        <v>531</v>
      </c>
      <c r="C10" s="55" t="s">
        <v>37</v>
      </c>
      <c r="D10" s="55" t="s">
        <v>38</v>
      </c>
      <c r="E10" s="55" t="s">
        <v>20</v>
      </c>
      <c r="F10" s="55">
        <v>2</v>
      </c>
      <c r="G10" s="56">
        <v>27486.767355346772</v>
      </c>
      <c r="H10" s="72">
        <v>6.6360000000000001</v>
      </c>
      <c r="I10" s="57">
        <f t="shared" si="0"/>
        <v>2.4142526162536005E-4</v>
      </c>
    </row>
    <row r="11" spans="1:9" x14ac:dyDescent="0.2">
      <c r="A11" s="55" t="s">
        <v>11</v>
      </c>
      <c r="B11" s="55" t="s">
        <v>12</v>
      </c>
      <c r="C11" s="55" t="s">
        <v>13</v>
      </c>
      <c r="D11" s="55" t="s">
        <v>14</v>
      </c>
      <c r="E11" s="55" t="s">
        <v>15</v>
      </c>
      <c r="F11" s="55">
        <v>5</v>
      </c>
      <c r="G11" s="56">
        <v>13003.589084638323</v>
      </c>
      <c r="H11" s="72">
        <v>897.35199999999998</v>
      </c>
      <c r="I11" s="57">
        <f t="shared" si="0"/>
        <v>6.9008024950594521E-2</v>
      </c>
    </row>
    <row r="12" spans="1:9" x14ac:dyDescent="0.2">
      <c r="A12" s="55" t="s">
        <v>530</v>
      </c>
      <c r="B12" s="55" t="s">
        <v>529</v>
      </c>
      <c r="C12" s="55" t="s">
        <v>120</v>
      </c>
      <c r="D12" s="55" t="s">
        <v>121</v>
      </c>
      <c r="E12" s="55" t="s">
        <v>109</v>
      </c>
      <c r="F12" s="55">
        <v>4</v>
      </c>
      <c r="G12" s="56">
        <v>24820.15088223475</v>
      </c>
      <c r="H12" s="72">
        <v>62.755000000000003</v>
      </c>
      <c r="I12" s="57">
        <f t="shared" si="0"/>
        <v>2.5283891422641378E-3</v>
      </c>
    </row>
    <row r="13" spans="1:9" x14ac:dyDescent="0.2">
      <c r="A13" s="55" t="s">
        <v>16</v>
      </c>
      <c r="B13" s="55" t="s">
        <v>17</v>
      </c>
      <c r="C13" s="55" t="s">
        <v>18</v>
      </c>
      <c r="D13" s="55" t="s">
        <v>19</v>
      </c>
      <c r="E13" s="55" t="s">
        <v>20</v>
      </c>
      <c r="F13" s="55">
        <v>2</v>
      </c>
      <c r="G13" s="56">
        <v>40252.576321397326</v>
      </c>
      <c r="H13" s="72">
        <v>772.49900000000002</v>
      </c>
      <c r="I13" s="57">
        <f t="shared" si="0"/>
        <v>1.9191293343113487E-2</v>
      </c>
    </row>
    <row r="14" spans="1:9" x14ac:dyDescent="0.2">
      <c r="A14" s="55" t="s">
        <v>21</v>
      </c>
      <c r="B14" s="55" t="s">
        <v>22</v>
      </c>
      <c r="C14" s="55" t="s">
        <v>23</v>
      </c>
      <c r="D14" s="55" t="s">
        <v>24</v>
      </c>
      <c r="E14" s="55" t="s">
        <v>25</v>
      </c>
      <c r="F14" s="55">
        <v>7</v>
      </c>
      <c r="G14" s="56">
        <v>21881.072803139727</v>
      </c>
      <c r="H14" s="72">
        <v>435.37200000000001</v>
      </c>
      <c r="I14" s="57">
        <f t="shared" si="0"/>
        <v>1.989719626258582E-2</v>
      </c>
    </row>
    <row r="15" spans="1:9" x14ac:dyDescent="0.2">
      <c r="A15" s="55" t="s">
        <v>26</v>
      </c>
      <c r="B15" s="55" t="s">
        <v>27</v>
      </c>
      <c r="C15" s="55" t="s">
        <v>13</v>
      </c>
      <c r="D15" s="55" t="s">
        <v>14</v>
      </c>
      <c r="E15" s="55" t="s">
        <v>20</v>
      </c>
      <c r="F15" s="55">
        <v>2</v>
      </c>
      <c r="G15" s="56">
        <v>25947.707070011962</v>
      </c>
      <c r="H15" s="72">
        <v>201.423</v>
      </c>
      <c r="I15" s="57">
        <f t="shared" si="0"/>
        <v>7.7626512221878243E-3</v>
      </c>
    </row>
    <row r="16" spans="1:9" x14ac:dyDescent="0.2">
      <c r="A16" s="55" t="s">
        <v>528</v>
      </c>
      <c r="B16" s="55" t="s">
        <v>527</v>
      </c>
      <c r="C16" s="55" t="s">
        <v>23</v>
      </c>
      <c r="D16" s="55" t="s">
        <v>24</v>
      </c>
      <c r="E16" s="55" t="s">
        <v>109</v>
      </c>
      <c r="F16" s="55">
        <v>4</v>
      </c>
      <c r="G16" s="56">
        <v>22826.292895191975</v>
      </c>
      <c r="H16" s="72">
        <v>376.14299999999997</v>
      </c>
      <c r="I16" s="57">
        <f t="shared" si="0"/>
        <v>1.6478497044048225E-2</v>
      </c>
    </row>
    <row r="17" spans="1:9" x14ac:dyDescent="0.2">
      <c r="A17" s="55" t="s">
        <v>526</v>
      </c>
      <c r="B17" s="55" t="s">
        <v>525</v>
      </c>
      <c r="C17" s="55" t="s">
        <v>37</v>
      </c>
      <c r="D17" s="55" t="s">
        <v>38</v>
      </c>
      <c r="E17" s="55" t="s">
        <v>20</v>
      </c>
      <c r="F17" s="55">
        <v>2</v>
      </c>
      <c r="G17" s="56">
        <v>7032.9408879518578</v>
      </c>
      <c r="H17" s="72">
        <v>3.0110000000000001</v>
      </c>
      <c r="I17" s="57">
        <f t="shared" si="0"/>
        <v>4.2812815406399177E-4</v>
      </c>
    </row>
    <row r="18" spans="1:9" x14ac:dyDescent="0.2">
      <c r="A18" s="55" t="s">
        <v>546</v>
      </c>
      <c r="B18" s="55" t="s">
        <v>545</v>
      </c>
      <c r="C18" s="55" t="s">
        <v>52</v>
      </c>
      <c r="D18" s="55" t="s">
        <v>53</v>
      </c>
      <c r="E18" s="55" t="s">
        <v>54</v>
      </c>
      <c r="F18" s="55">
        <v>8</v>
      </c>
      <c r="G18" s="56">
        <v>7133.3019973213095</v>
      </c>
      <c r="H18" s="72">
        <v>114.071</v>
      </c>
      <c r="I18" s="57">
        <f t="shared" si="0"/>
        <v>1.5991331930547147E-2</v>
      </c>
    </row>
    <row r="19" spans="1:9" x14ac:dyDescent="0.2">
      <c r="A19" s="55" t="s">
        <v>522</v>
      </c>
      <c r="B19" s="55" t="s">
        <v>521</v>
      </c>
      <c r="C19" s="55" t="s">
        <v>52</v>
      </c>
      <c r="D19" s="55" t="s">
        <v>53</v>
      </c>
      <c r="E19" s="55" t="s">
        <v>41</v>
      </c>
      <c r="F19" s="55">
        <v>6</v>
      </c>
      <c r="G19" s="56">
        <v>16128.782736267949</v>
      </c>
      <c r="H19" s="72">
        <v>122.22499999999999</v>
      </c>
      <c r="I19" s="57">
        <f t="shared" si="0"/>
        <v>7.5780672353629661E-3</v>
      </c>
    </row>
    <row r="20" spans="1:9" x14ac:dyDescent="0.2">
      <c r="A20" s="55" t="s">
        <v>520</v>
      </c>
      <c r="B20" s="55" t="s">
        <v>519</v>
      </c>
      <c r="C20" s="55" t="s">
        <v>18</v>
      </c>
      <c r="D20" s="55" t="s">
        <v>19</v>
      </c>
      <c r="E20" s="55" t="s">
        <v>20</v>
      </c>
      <c r="F20" s="55">
        <v>2</v>
      </c>
      <c r="G20" s="56">
        <v>26877.126996867388</v>
      </c>
      <c r="H20" s="72">
        <v>180.47399999999999</v>
      </c>
      <c r="I20" s="57">
        <f t="shared" si="0"/>
        <v>6.7147801928768205E-3</v>
      </c>
    </row>
    <row r="21" spans="1:9" x14ac:dyDescent="0.2">
      <c r="A21" s="55" t="s">
        <v>28</v>
      </c>
      <c r="B21" s="55" t="s">
        <v>29</v>
      </c>
      <c r="C21" s="55" t="s">
        <v>30</v>
      </c>
      <c r="D21" s="55" t="s">
        <v>31</v>
      </c>
      <c r="E21" s="55" t="s">
        <v>32</v>
      </c>
      <c r="F21" s="55">
        <v>9</v>
      </c>
      <c r="G21" s="56">
        <v>29883.31790914918</v>
      </c>
      <c r="H21" s="72">
        <v>656.46900000000005</v>
      </c>
      <c r="I21" s="57">
        <f t="shared" si="0"/>
        <v>2.1967741399927122E-2</v>
      </c>
    </row>
    <row r="22" spans="1:9" x14ac:dyDescent="0.2">
      <c r="A22" s="55" t="s">
        <v>33</v>
      </c>
      <c r="B22" s="55" t="s">
        <v>34</v>
      </c>
      <c r="C22" s="55" t="s">
        <v>8</v>
      </c>
      <c r="D22" s="55" t="s">
        <v>9</v>
      </c>
      <c r="E22" s="55" t="s">
        <v>10</v>
      </c>
      <c r="F22" s="55">
        <v>1</v>
      </c>
      <c r="G22" s="56">
        <v>47921.563990209004</v>
      </c>
      <c r="H22" s="72">
        <v>7.702</v>
      </c>
      <c r="I22" s="57">
        <f t="shared" si="0"/>
        <v>1.6072096481604018E-4</v>
      </c>
    </row>
    <row r="23" spans="1:9" x14ac:dyDescent="0.2">
      <c r="A23" s="55" t="s">
        <v>39</v>
      </c>
      <c r="B23" s="55" t="s">
        <v>40</v>
      </c>
      <c r="C23" s="55" t="s">
        <v>23</v>
      </c>
      <c r="D23" s="55" t="s">
        <v>24</v>
      </c>
      <c r="E23" s="55" t="s">
        <v>41</v>
      </c>
      <c r="F23" s="55">
        <v>6</v>
      </c>
      <c r="G23" s="56">
        <v>21009.713498031531</v>
      </c>
      <c r="H23" s="72">
        <v>265.33100000000002</v>
      </c>
      <c r="I23" s="57">
        <f t="shared" si="0"/>
        <v>1.2628968025901912E-2</v>
      </c>
    </row>
    <row r="24" spans="1:9" x14ac:dyDescent="0.2">
      <c r="A24" s="55" t="s">
        <v>514</v>
      </c>
      <c r="B24" s="55" t="s">
        <v>513</v>
      </c>
      <c r="C24" s="55" t="s">
        <v>18</v>
      </c>
      <c r="D24" s="55" t="s">
        <v>19</v>
      </c>
      <c r="E24" s="55" t="s">
        <v>20</v>
      </c>
      <c r="F24" s="55">
        <v>2</v>
      </c>
      <c r="G24" s="56">
        <v>19496.740374924295</v>
      </c>
      <c r="H24" s="72">
        <v>140.00299999999999</v>
      </c>
      <c r="I24" s="57">
        <f t="shared" si="0"/>
        <v>7.180841376954716E-3</v>
      </c>
    </row>
    <row r="25" spans="1:9" x14ac:dyDescent="0.2">
      <c r="A25" s="55" t="s">
        <v>544</v>
      </c>
      <c r="B25" s="55" t="s">
        <v>543</v>
      </c>
      <c r="C25" s="55" t="s">
        <v>23</v>
      </c>
      <c r="D25" s="55" t="s">
        <v>24</v>
      </c>
      <c r="E25" s="55" t="s">
        <v>109</v>
      </c>
      <c r="F25" s="55">
        <v>4</v>
      </c>
      <c r="G25" s="56">
        <v>7096.4024920219672</v>
      </c>
      <c r="H25" s="72">
        <v>2.7120000000000002</v>
      </c>
      <c r="I25" s="57">
        <f t="shared" si="0"/>
        <v>3.8216547089161429E-4</v>
      </c>
    </row>
    <row r="26" spans="1:9" x14ac:dyDescent="0.2">
      <c r="A26" s="55" t="s">
        <v>42</v>
      </c>
      <c r="B26" s="55" t="s">
        <v>43</v>
      </c>
      <c r="C26" s="55" t="s">
        <v>44</v>
      </c>
      <c r="D26" s="55" t="s">
        <v>45</v>
      </c>
      <c r="E26" s="55" t="s">
        <v>10</v>
      </c>
      <c r="F26" s="55">
        <v>1</v>
      </c>
      <c r="G26" s="56">
        <v>39435.055348383125</v>
      </c>
      <c r="H26" s="72">
        <v>22.548999999999999</v>
      </c>
      <c r="I26" s="57">
        <f t="shared" si="0"/>
        <v>5.7180089645606468E-4</v>
      </c>
    </row>
    <row r="27" spans="1:9" x14ac:dyDescent="0.2">
      <c r="A27" s="55" t="s">
        <v>46</v>
      </c>
      <c r="B27" s="55" t="s">
        <v>47</v>
      </c>
      <c r="C27" s="55" t="s">
        <v>37</v>
      </c>
      <c r="D27" s="55" t="s">
        <v>38</v>
      </c>
      <c r="E27" s="55" t="s">
        <v>10</v>
      </c>
      <c r="F27" s="55">
        <v>1</v>
      </c>
      <c r="G27" s="56">
        <v>57983.768019910858</v>
      </c>
      <c r="H27" s="72">
        <v>28.869</v>
      </c>
      <c r="I27" s="57">
        <f t="shared" si="0"/>
        <v>4.9788071706700346E-4</v>
      </c>
    </row>
    <row r="28" spans="1:9" x14ac:dyDescent="0.2">
      <c r="A28" s="55" t="s">
        <v>48</v>
      </c>
      <c r="B28" s="55" t="s">
        <v>49</v>
      </c>
      <c r="C28" s="55" t="s">
        <v>13</v>
      </c>
      <c r="D28" s="55" t="s">
        <v>14</v>
      </c>
      <c r="E28" s="55" t="s">
        <v>15</v>
      </c>
      <c r="F28" s="55">
        <v>5</v>
      </c>
      <c r="G28" s="56">
        <v>15801.699721237064</v>
      </c>
      <c r="H28" s="72">
        <v>113.729</v>
      </c>
      <c r="I28" s="57">
        <f t="shared" si="0"/>
        <v>7.1972637125328519E-3</v>
      </c>
    </row>
    <row r="29" spans="1:9" x14ac:dyDescent="0.2">
      <c r="A29" s="55" t="s">
        <v>510</v>
      </c>
      <c r="B29" s="55" t="s">
        <v>509</v>
      </c>
      <c r="C29" s="55" t="s">
        <v>13</v>
      </c>
      <c r="D29" s="55" t="s">
        <v>14</v>
      </c>
      <c r="E29" s="55" t="s">
        <v>15</v>
      </c>
      <c r="F29" s="55">
        <v>5</v>
      </c>
      <c r="G29" s="56">
        <v>17940.632289321602</v>
      </c>
      <c r="H29" s="72">
        <v>328.57</v>
      </c>
      <c r="I29" s="57">
        <f t="shared" si="0"/>
        <v>1.8314293203343077E-2</v>
      </c>
    </row>
    <row r="30" spans="1:9" x14ac:dyDescent="0.2">
      <c r="A30" s="55" t="s">
        <v>508</v>
      </c>
      <c r="B30" s="55" t="s">
        <v>507</v>
      </c>
      <c r="C30" s="55" t="s">
        <v>13</v>
      </c>
      <c r="D30" s="55" t="s">
        <v>14</v>
      </c>
      <c r="E30" s="55" t="s">
        <v>15</v>
      </c>
      <c r="F30" s="55">
        <v>5</v>
      </c>
      <c r="G30" s="56">
        <v>22529.321894842105</v>
      </c>
      <c r="H30" s="72">
        <v>172.73599999999999</v>
      </c>
      <c r="I30" s="57">
        <f t="shared" si="0"/>
        <v>7.6671637435987991E-3</v>
      </c>
    </row>
    <row r="31" spans="1:9" x14ac:dyDescent="0.2">
      <c r="A31" s="55" t="s">
        <v>50</v>
      </c>
      <c r="B31" s="55" t="s">
        <v>51</v>
      </c>
      <c r="C31" s="55" t="s">
        <v>52</v>
      </c>
      <c r="D31" s="55" t="s">
        <v>53</v>
      </c>
      <c r="E31" s="55" t="s">
        <v>54</v>
      </c>
      <c r="F31" s="55">
        <v>8</v>
      </c>
      <c r="G31" s="56">
        <v>10726.14110075787</v>
      </c>
      <c r="H31" s="72">
        <v>152.33099999999999</v>
      </c>
      <c r="I31" s="57">
        <f t="shared" si="0"/>
        <v>1.4201845618946485E-2</v>
      </c>
    </row>
    <row r="32" spans="1:9" x14ac:dyDescent="0.2">
      <c r="A32" s="55" t="s">
        <v>506</v>
      </c>
      <c r="B32" s="55" t="s">
        <v>505</v>
      </c>
      <c r="C32" s="55" t="s">
        <v>8</v>
      </c>
      <c r="D32" s="55" t="s">
        <v>9</v>
      </c>
      <c r="E32" s="55" t="s">
        <v>32</v>
      </c>
      <c r="F32" s="55">
        <v>9</v>
      </c>
      <c r="G32" s="56">
        <v>14611.760297274499</v>
      </c>
      <c r="H32" s="72">
        <v>50.302</v>
      </c>
      <c r="I32" s="57">
        <f t="shared" si="0"/>
        <v>3.4425694766826091E-3</v>
      </c>
    </row>
    <row r="33" spans="1:9" x14ac:dyDescent="0.2">
      <c r="A33" s="55" t="s">
        <v>59</v>
      </c>
      <c r="B33" s="55" t="s">
        <v>60</v>
      </c>
      <c r="C33" s="55" t="s">
        <v>23</v>
      </c>
      <c r="D33" s="55" t="s">
        <v>24</v>
      </c>
      <c r="E33" s="55" t="s">
        <v>25</v>
      </c>
      <c r="F33" s="55">
        <v>7</v>
      </c>
      <c r="G33" s="56">
        <v>12655.454420843536</v>
      </c>
      <c r="H33" s="72">
        <v>129.19399999999999</v>
      </c>
      <c r="I33" s="57">
        <f t="shared" si="0"/>
        <v>1.0208562703779126E-2</v>
      </c>
    </row>
    <row r="34" spans="1:9" x14ac:dyDescent="0.2">
      <c r="A34" s="55" t="s">
        <v>504</v>
      </c>
      <c r="B34" s="55" t="s">
        <v>503</v>
      </c>
      <c r="C34" s="55" t="s">
        <v>44</v>
      </c>
      <c r="D34" s="55" t="s">
        <v>45</v>
      </c>
      <c r="E34" s="55" t="s">
        <v>10</v>
      </c>
      <c r="F34" s="55">
        <v>1</v>
      </c>
      <c r="G34" s="56">
        <v>32254.970866030428</v>
      </c>
      <c r="H34" s="72">
        <v>297.99299999999999</v>
      </c>
      <c r="I34" s="57">
        <f t="shared" si="0"/>
        <v>9.2386690174888243E-3</v>
      </c>
    </row>
    <row r="35" spans="1:9" x14ac:dyDescent="0.2">
      <c r="A35" s="55" t="s">
        <v>502</v>
      </c>
      <c r="B35" s="55" t="s">
        <v>501</v>
      </c>
      <c r="C35" s="55" t="s">
        <v>37</v>
      </c>
      <c r="D35" s="55" t="s">
        <v>38</v>
      </c>
      <c r="E35" s="55" t="s">
        <v>70</v>
      </c>
      <c r="F35" s="55">
        <v>3</v>
      </c>
      <c r="G35" s="56">
        <v>34086.662981216425</v>
      </c>
      <c r="H35" s="72">
        <v>19.376000000000001</v>
      </c>
      <c r="I35" s="57">
        <f t="shared" si="0"/>
        <v>5.6843346650498506E-4</v>
      </c>
    </row>
    <row r="36" spans="1:9" x14ac:dyDescent="0.2">
      <c r="A36" s="55" t="s">
        <v>500</v>
      </c>
      <c r="B36" s="55" t="s">
        <v>499</v>
      </c>
      <c r="C36" s="55" t="s">
        <v>52</v>
      </c>
      <c r="D36" s="55" t="s">
        <v>53</v>
      </c>
      <c r="E36" s="55" t="s">
        <v>41</v>
      </c>
      <c r="F36" s="55">
        <v>6</v>
      </c>
      <c r="G36" s="56">
        <v>19412.057854903975</v>
      </c>
      <c r="H36" s="72">
        <v>120.20099999999999</v>
      </c>
      <c r="I36" s="57">
        <f t="shared" si="0"/>
        <v>6.1920792168685089E-3</v>
      </c>
    </row>
    <row r="37" spans="1:9" x14ac:dyDescent="0.2">
      <c r="A37" s="55" t="s">
        <v>63</v>
      </c>
      <c r="B37" s="55" t="s">
        <v>64</v>
      </c>
      <c r="C37" s="55" t="s">
        <v>13</v>
      </c>
      <c r="D37" s="55" t="s">
        <v>14</v>
      </c>
      <c r="E37" s="55" t="s">
        <v>15</v>
      </c>
      <c r="F37" s="55">
        <v>5</v>
      </c>
      <c r="G37" s="56">
        <v>27898.324086350629</v>
      </c>
      <c r="H37" s="72">
        <v>395.41199999999998</v>
      </c>
      <c r="I37" s="57">
        <f t="shared" si="0"/>
        <v>1.4173324489891382E-2</v>
      </c>
    </row>
    <row r="38" spans="1:9" x14ac:dyDescent="0.2">
      <c r="A38" s="55" t="s">
        <v>8</v>
      </c>
      <c r="B38" s="55" t="s">
        <v>65</v>
      </c>
      <c r="C38" s="55" t="s">
        <v>44</v>
      </c>
      <c r="D38" s="55" t="s">
        <v>45</v>
      </c>
      <c r="E38" s="55" t="s">
        <v>10</v>
      </c>
      <c r="F38" s="55">
        <v>1</v>
      </c>
      <c r="G38" s="56">
        <v>32110.497245276412</v>
      </c>
      <c r="H38" s="72">
        <v>109.857</v>
      </c>
      <c r="I38" s="57">
        <f t="shared" si="0"/>
        <v>3.4212176523102712E-3</v>
      </c>
    </row>
    <row r="39" spans="1:9" x14ac:dyDescent="0.2">
      <c r="A39" s="55" t="s">
        <v>498</v>
      </c>
      <c r="B39" s="55" t="s">
        <v>497</v>
      </c>
      <c r="C39" s="55" t="s">
        <v>18</v>
      </c>
      <c r="D39" s="55" t="s">
        <v>19</v>
      </c>
      <c r="E39" s="55" t="s">
        <v>20</v>
      </c>
      <c r="F39" s="55">
        <v>2</v>
      </c>
      <c r="G39" s="56">
        <v>8547.6919342788024</v>
      </c>
      <c r="H39" s="72">
        <v>25.202999999999999</v>
      </c>
      <c r="I39" s="57">
        <f t="shared" si="0"/>
        <v>2.9485152475989956E-3</v>
      </c>
    </row>
    <row r="40" spans="1:9" x14ac:dyDescent="0.2">
      <c r="A40" s="55" t="s">
        <v>66</v>
      </c>
      <c r="B40" s="55" t="s">
        <v>67</v>
      </c>
      <c r="C40" s="55" t="s">
        <v>68</v>
      </c>
      <c r="D40" s="55" t="s">
        <v>69</v>
      </c>
      <c r="E40" s="55" t="s">
        <v>70</v>
      </c>
      <c r="F40" s="55">
        <v>3</v>
      </c>
      <c r="G40" s="56">
        <v>22911.688808448609</v>
      </c>
      <c r="H40" s="72">
        <v>6.6879999999999997</v>
      </c>
      <c r="I40" s="57">
        <f t="shared" si="0"/>
        <v>2.9190340598261887E-4</v>
      </c>
    </row>
    <row r="41" spans="1:9" x14ac:dyDescent="0.2">
      <c r="A41" s="55" t="s">
        <v>71</v>
      </c>
      <c r="B41" s="55" t="s">
        <v>72</v>
      </c>
      <c r="C41" s="55" t="s">
        <v>8</v>
      </c>
      <c r="D41" s="55" t="s">
        <v>9</v>
      </c>
      <c r="E41" s="55" t="s">
        <v>10</v>
      </c>
      <c r="F41" s="55">
        <v>1</v>
      </c>
      <c r="G41" s="56">
        <v>36350.874024022094</v>
      </c>
      <c r="H41" s="72">
        <v>116.265</v>
      </c>
      <c r="I41" s="57">
        <f t="shared" si="0"/>
        <v>3.1984100278625348E-3</v>
      </c>
    </row>
    <row r="42" spans="1:9" x14ac:dyDescent="0.2">
      <c r="A42" s="55" t="s">
        <v>494</v>
      </c>
      <c r="B42" s="55" t="s">
        <v>493</v>
      </c>
      <c r="C42" s="55" t="s">
        <v>52</v>
      </c>
      <c r="D42" s="55" t="s">
        <v>53</v>
      </c>
      <c r="E42" s="55" t="s">
        <v>41</v>
      </c>
      <c r="F42" s="55">
        <v>6</v>
      </c>
      <c r="G42" s="56">
        <v>16590.217688522302</v>
      </c>
      <c r="H42" s="72">
        <v>130.75399999999999</v>
      </c>
      <c r="I42" s="57">
        <f t="shared" si="0"/>
        <v>7.8813914594056365E-3</v>
      </c>
    </row>
    <row r="43" spans="1:9" x14ac:dyDescent="0.2">
      <c r="A43" s="55" t="s">
        <v>492</v>
      </c>
      <c r="B43" s="55" t="s">
        <v>491</v>
      </c>
      <c r="C43" s="55" t="s">
        <v>120</v>
      </c>
      <c r="D43" s="55" t="s">
        <v>121</v>
      </c>
      <c r="E43" s="55" t="s">
        <v>109</v>
      </c>
      <c r="F43" s="55">
        <v>4</v>
      </c>
      <c r="G43" s="56">
        <v>29153.205522723714</v>
      </c>
      <c r="H43" s="72">
        <v>85.323999999999998</v>
      </c>
      <c r="I43" s="57">
        <f t="shared" si="0"/>
        <v>2.9267450515345038E-3</v>
      </c>
    </row>
    <row r="44" spans="1:9" x14ac:dyDescent="0.2">
      <c r="A44" s="55" t="s">
        <v>542</v>
      </c>
      <c r="B44" s="55" t="s">
        <v>541</v>
      </c>
      <c r="C44" s="55" t="s">
        <v>13</v>
      </c>
      <c r="D44" s="55" t="s">
        <v>14</v>
      </c>
      <c r="E44" s="55" t="s">
        <v>15</v>
      </c>
      <c r="F44" s="55">
        <v>5</v>
      </c>
      <c r="G44" s="56">
        <v>13449.426251003282</v>
      </c>
      <c r="H44" s="72">
        <v>26.896000000000001</v>
      </c>
      <c r="I44" s="57">
        <f t="shared" si="0"/>
        <v>1.9997879090190669E-3</v>
      </c>
    </row>
    <row r="45" spans="1:9" x14ac:dyDescent="0.2">
      <c r="A45" s="55" t="s">
        <v>73</v>
      </c>
      <c r="B45" s="55" t="s">
        <v>74</v>
      </c>
      <c r="C45" s="55" t="s">
        <v>68</v>
      </c>
      <c r="D45" s="55" t="s">
        <v>69</v>
      </c>
      <c r="E45" s="55" t="s">
        <v>70</v>
      </c>
      <c r="F45" s="55">
        <v>3</v>
      </c>
      <c r="G45" s="56">
        <v>27597.566690240441</v>
      </c>
      <c r="H45" s="72">
        <v>9.9160000000000004</v>
      </c>
      <c r="I45" s="57">
        <f t="shared" si="0"/>
        <v>3.5930704004808795E-4</v>
      </c>
    </row>
    <row r="46" spans="1:9" x14ac:dyDescent="0.2">
      <c r="A46" s="55" t="s">
        <v>490</v>
      </c>
      <c r="B46" s="55" t="s">
        <v>489</v>
      </c>
      <c r="C46" s="55" t="s">
        <v>44</v>
      </c>
      <c r="D46" s="55" t="s">
        <v>45</v>
      </c>
      <c r="E46" s="55" t="s">
        <v>10</v>
      </c>
      <c r="F46" s="55">
        <v>1</v>
      </c>
      <c r="G46" s="56">
        <v>38474.046457981611</v>
      </c>
      <c r="H46" s="72">
        <v>306.23099999999999</v>
      </c>
      <c r="I46" s="57">
        <f t="shared" si="0"/>
        <v>7.9594175344785186E-3</v>
      </c>
    </row>
    <row r="47" spans="1:9" x14ac:dyDescent="0.2">
      <c r="A47" s="55" t="s">
        <v>75</v>
      </c>
      <c r="B47" s="55" t="s">
        <v>76</v>
      </c>
      <c r="C47" s="55" t="s">
        <v>44</v>
      </c>
      <c r="D47" s="55" t="s">
        <v>45</v>
      </c>
      <c r="E47" s="55" t="s">
        <v>10</v>
      </c>
      <c r="F47" s="55">
        <v>1</v>
      </c>
      <c r="G47" s="56">
        <v>26043.729997304254</v>
      </c>
      <c r="H47" s="72">
        <v>64.119</v>
      </c>
      <c r="I47" s="57">
        <f t="shared" si="0"/>
        <v>2.4619745330886496E-3</v>
      </c>
    </row>
    <row r="48" spans="1:9" x14ac:dyDescent="0.2">
      <c r="A48" s="55" t="s">
        <v>77</v>
      </c>
      <c r="B48" s="55" t="s">
        <v>78</v>
      </c>
      <c r="C48" s="55" t="s">
        <v>44</v>
      </c>
      <c r="D48" s="55" t="s">
        <v>45</v>
      </c>
      <c r="E48" s="55" t="s">
        <v>10</v>
      </c>
      <c r="F48" s="55">
        <v>1</v>
      </c>
      <c r="G48" s="56">
        <v>38571.794427941968</v>
      </c>
      <c r="H48" s="72">
        <v>279.45499999999998</v>
      </c>
      <c r="I48" s="57">
        <f t="shared" si="0"/>
        <v>7.2450609090034639E-3</v>
      </c>
    </row>
    <row r="49" spans="1:9" x14ac:dyDescent="0.2">
      <c r="A49" s="55" t="s">
        <v>79</v>
      </c>
      <c r="B49" s="55" t="s">
        <v>80</v>
      </c>
      <c r="C49" s="55" t="s">
        <v>13</v>
      </c>
      <c r="D49" s="55" t="s">
        <v>14</v>
      </c>
      <c r="E49" s="55" t="s">
        <v>15</v>
      </c>
      <c r="F49" s="55">
        <v>5</v>
      </c>
      <c r="G49" s="56">
        <v>41116.589677725067</v>
      </c>
      <c r="H49" s="72">
        <v>528.98199999999997</v>
      </c>
      <c r="I49" s="57">
        <f t="shared" si="0"/>
        <v>1.2865415253215327E-2</v>
      </c>
    </row>
    <row r="50" spans="1:9" x14ac:dyDescent="0.2">
      <c r="A50" s="55" t="s">
        <v>81</v>
      </c>
      <c r="B50" s="55" t="s">
        <v>82</v>
      </c>
      <c r="C50" s="55" t="s">
        <v>8</v>
      </c>
      <c r="D50" s="55" t="s">
        <v>9</v>
      </c>
      <c r="E50" s="55" t="s">
        <v>10</v>
      </c>
      <c r="F50" s="55">
        <v>1</v>
      </c>
      <c r="G50" s="56">
        <v>44418.502719758755</v>
      </c>
      <c r="H50" s="72">
        <v>786.47400000000005</v>
      </c>
      <c r="I50" s="57">
        <f t="shared" si="0"/>
        <v>1.7705999793868592E-2</v>
      </c>
    </row>
    <row r="51" spans="1:9" x14ac:dyDescent="0.2">
      <c r="A51" s="55" t="s">
        <v>488</v>
      </c>
      <c r="B51" s="55" t="s">
        <v>487</v>
      </c>
      <c r="C51" s="55" t="s">
        <v>68</v>
      </c>
      <c r="D51" s="55" t="s">
        <v>69</v>
      </c>
      <c r="E51" s="55" t="s">
        <v>70</v>
      </c>
      <c r="F51" s="55">
        <v>3</v>
      </c>
      <c r="G51" s="56">
        <v>26948.365995714004</v>
      </c>
      <c r="H51" s="72">
        <v>4.9889999999999999</v>
      </c>
      <c r="I51" s="57">
        <f t="shared" si="0"/>
        <v>1.8513181841130829E-4</v>
      </c>
    </row>
    <row r="52" spans="1:9" x14ac:dyDescent="0.2">
      <c r="A52" s="55" t="s">
        <v>486</v>
      </c>
      <c r="B52" s="55" t="s">
        <v>485</v>
      </c>
      <c r="C52" s="55" t="s">
        <v>44</v>
      </c>
      <c r="D52" s="55" t="s">
        <v>45</v>
      </c>
      <c r="E52" s="55" t="s">
        <v>10</v>
      </c>
      <c r="F52" s="55">
        <v>1</v>
      </c>
      <c r="G52" s="56">
        <v>5242.4318498530511</v>
      </c>
      <c r="H52" s="72">
        <v>2.8220000000000001</v>
      </c>
      <c r="I52" s="57">
        <f t="shared" si="0"/>
        <v>5.3829979689275361E-4</v>
      </c>
    </row>
    <row r="53" spans="1:9" x14ac:dyDescent="0.2">
      <c r="A53" s="55" t="s">
        <v>482</v>
      </c>
      <c r="B53" s="55" t="s">
        <v>481</v>
      </c>
      <c r="C53" s="55" t="s">
        <v>44</v>
      </c>
      <c r="D53" s="55" t="s">
        <v>45</v>
      </c>
      <c r="E53" s="55" t="s">
        <v>10</v>
      </c>
      <c r="F53" s="55">
        <v>1</v>
      </c>
      <c r="G53" s="56">
        <v>17588.7391526746</v>
      </c>
      <c r="H53" s="72">
        <v>90.57</v>
      </c>
      <c r="I53" s="57">
        <f t="shared" si="0"/>
        <v>5.149317367994944E-3</v>
      </c>
    </row>
    <row r="54" spans="1:9" x14ac:dyDescent="0.2">
      <c r="A54" s="55" t="s">
        <v>83</v>
      </c>
      <c r="B54" s="55" t="s">
        <v>84</v>
      </c>
      <c r="C54" s="55" t="s">
        <v>13</v>
      </c>
      <c r="D54" s="55" t="s">
        <v>14</v>
      </c>
      <c r="E54" s="55" t="s">
        <v>20</v>
      </c>
      <c r="F54" s="55">
        <v>2</v>
      </c>
      <c r="G54" s="56">
        <v>23872.355457896785</v>
      </c>
      <c r="H54" s="72">
        <v>261.81700000000001</v>
      </c>
      <c r="I54" s="57">
        <f t="shared" si="0"/>
        <v>1.0967371881746719E-2</v>
      </c>
    </row>
    <row r="55" spans="1:9" x14ac:dyDescent="0.2">
      <c r="A55" s="55" t="s">
        <v>480</v>
      </c>
      <c r="B55" s="55" t="s">
        <v>479</v>
      </c>
      <c r="C55" s="55" t="s">
        <v>52</v>
      </c>
      <c r="D55" s="55" t="s">
        <v>53</v>
      </c>
      <c r="E55" s="55" t="s">
        <v>54</v>
      </c>
      <c r="F55" s="55">
        <v>8</v>
      </c>
      <c r="G55" s="56">
        <v>7500.4573507496616</v>
      </c>
      <c r="H55" s="72">
        <v>142.917</v>
      </c>
      <c r="I55" s="57">
        <f t="shared" si="0"/>
        <v>1.905443805846261E-2</v>
      </c>
    </row>
    <row r="56" spans="1:9" x14ac:dyDescent="0.2">
      <c r="A56" s="55" t="s">
        <v>478</v>
      </c>
      <c r="B56" s="55" t="s">
        <v>477</v>
      </c>
      <c r="C56" s="55" t="s">
        <v>52</v>
      </c>
      <c r="D56" s="55" t="s">
        <v>53</v>
      </c>
      <c r="E56" s="55" t="s">
        <v>41</v>
      </c>
      <c r="F56" s="55">
        <v>6</v>
      </c>
      <c r="G56" s="56">
        <v>32568.336072914171</v>
      </c>
      <c r="H56" s="72">
        <v>1003.7910000000001</v>
      </c>
      <c r="I56" s="57">
        <f t="shared" si="0"/>
        <v>3.0821071047434145E-2</v>
      </c>
    </row>
    <row r="57" spans="1:9" x14ac:dyDescent="0.2">
      <c r="A57" s="55" t="s">
        <v>476</v>
      </c>
      <c r="B57" s="55" t="s">
        <v>475</v>
      </c>
      <c r="C57" s="55" t="s">
        <v>23</v>
      </c>
      <c r="D57" s="55" t="s">
        <v>24</v>
      </c>
      <c r="E57" s="55" t="s">
        <v>15</v>
      </c>
      <c r="F57" s="55">
        <v>5</v>
      </c>
      <c r="G57" s="56">
        <v>19712.270136542633</v>
      </c>
      <c r="H57" s="72">
        <v>499.11500000000001</v>
      </c>
      <c r="I57" s="57">
        <f t="shared" si="0"/>
        <v>2.5320016240784969E-2</v>
      </c>
    </row>
    <row r="58" spans="1:9" x14ac:dyDescent="0.2">
      <c r="A58" s="55" t="s">
        <v>474</v>
      </c>
      <c r="B58" s="55" t="s">
        <v>473</v>
      </c>
      <c r="C58" s="55" t="s">
        <v>52</v>
      </c>
      <c r="D58" s="55" t="s">
        <v>53</v>
      </c>
      <c r="E58" s="55" t="s">
        <v>41</v>
      </c>
      <c r="F58" s="55">
        <v>6</v>
      </c>
      <c r="G58" s="56">
        <v>22789.957531478536</v>
      </c>
      <c r="H58" s="72">
        <v>117.428</v>
      </c>
      <c r="I58" s="57">
        <f t="shared" si="0"/>
        <v>5.1526203959705958E-3</v>
      </c>
    </row>
    <row r="59" spans="1:9" x14ac:dyDescent="0.2">
      <c r="A59" s="55" t="s">
        <v>472</v>
      </c>
      <c r="B59" s="55" t="s">
        <v>471</v>
      </c>
      <c r="C59" s="55" t="s">
        <v>44</v>
      </c>
      <c r="D59" s="55" t="s">
        <v>45</v>
      </c>
      <c r="E59" s="55" t="s">
        <v>10</v>
      </c>
      <c r="F59" s="55">
        <v>1</v>
      </c>
      <c r="G59" s="56">
        <v>31244.553254603219</v>
      </c>
      <c r="H59" s="72">
        <v>1.2999999999999999E-2</v>
      </c>
      <c r="I59" s="57">
        <f t="shared" si="0"/>
        <v>4.1607251971460742E-7</v>
      </c>
    </row>
    <row r="60" spans="1:9" x14ac:dyDescent="0.2">
      <c r="A60" s="55" t="s">
        <v>470</v>
      </c>
      <c r="B60" s="55" t="s">
        <v>469</v>
      </c>
      <c r="C60" s="55" t="s">
        <v>37</v>
      </c>
      <c r="D60" s="55" t="s">
        <v>38</v>
      </c>
      <c r="E60" s="55" t="s">
        <v>70</v>
      </c>
      <c r="F60" s="55">
        <v>3</v>
      </c>
      <c r="G60" s="56">
        <v>28586.163908061986</v>
      </c>
      <c r="H60" s="72">
        <v>116.78400000000001</v>
      </c>
      <c r="I60" s="57">
        <f t="shared" si="0"/>
        <v>4.0853330434820643E-3</v>
      </c>
    </row>
    <row r="61" spans="1:9" x14ac:dyDescent="0.2">
      <c r="A61" s="55" t="s">
        <v>85</v>
      </c>
      <c r="B61" s="55" t="s">
        <v>86</v>
      </c>
      <c r="C61" s="55" t="s">
        <v>30</v>
      </c>
      <c r="D61" s="55" t="s">
        <v>31</v>
      </c>
      <c r="E61" s="55" t="s">
        <v>32</v>
      </c>
      <c r="F61" s="55">
        <v>9</v>
      </c>
      <c r="G61" s="56">
        <v>17099.216225918881</v>
      </c>
      <c r="H61" s="72">
        <v>521.36099999999999</v>
      </c>
      <c r="I61" s="57">
        <f t="shared" si="0"/>
        <v>3.0490344885499746E-2</v>
      </c>
    </row>
    <row r="62" spans="1:9" x14ac:dyDescent="0.2">
      <c r="A62" s="55" t="s">
        <v>468</v>
      </c>
      <c r="B62" s="55" t="s">
        <v>467</v>
      </c>
      <c r="C62" s="55" t="s">
        <v>120</v>
      </c>
      <c r="D62" s="55" t="s">
        <v>121</v>
      </c>
      <c r="E62" s="55" t="s">
        <v>109</v>
      </c>
      <c r="F62" s="55">
        <v>4</v>
      </c>
      <c r="G62" s="56">
        <v>17964.596816322315</v>
      </c>
      <c r="H62" s="72">
        <v>413.77699999999999</v>
      </c>
      <c r="I62" s="57">
        <f t="shared" si="0"/>
        <v>2.3032913247685555E-2</v>
      </c>
    </row>
    <row r="63" spans="1:9" x14ac:dyDescent="0.2">
      <c r="A63" s="55" t="s">
        <v>466</v>
      </c>
      <c r="B63" s="55" t="s">
        <v>465</v>
      </c>
      <c r="C63" s="55" t="s">
        <v>44</v>
      </c>
      <c r="D63" s="55" t="s">
        <v>45</v>
      </c>
      <c r="E63" s="55" t="s">
        <v>10</v>
      </c>
      <c r="F63" s="55">
        <v>1</v>
      </c>
      <c r="G63" s="56">
        <v>30873.953005051739</v>
      </c>
      <c r="H63" s="72">
        <v>95.126999999999995</v>
      </c>
      <c r="I63" s="57">
        <f t="shared" si="0"/>
        <v>3.0811409211005431E-3</v>
      </c>
    </row>
    <row r="64" spans="1:9" x14ac:dyDescent="0.2">
      <c r="A64" s="55" t="s">
        <v>464</v>
      </c>
      <c r="B64" s="55" t="s">
        <v>463</v>
      </c>
      <c r="C64" s="55" t="s">
        <v>13</v>
      </c>
      <c r="D64" s="55" t="s">
        <v>14</v>
      </c>
      <c r="E64" s="55" t="s">
        <v>15</v>
      </c>
      <c r="F64" s="55">
        <v>5</v>
      </c>
      <c r="G64" s="56">
        <v>19764.962888088114</v>
      </c>
      <c r="H64" s="72">
        <v>927.92</v>
      </c>
      <c r="I64" s="57">
        <f t="shared" si="0"/>
        <v>4.6947722859587857E-2</v>
      </c>
    </row>
    <row r="65" spans="1:9" x14ac:dyDescent="0.2">
      <c r="A65" s="55" t="s">
        <v>87</v>
      </c>
      <c r="B65" s="55" t="s">
        <v>88</v>
      </c>
      <c r="C65" s="55" t="s">
        <v>30</v>
      </c>
      <c r="D65" s="55" t="s">
        <v>31</v>
      </c>
      <c r="E65" s="55" t="s">
        <v>32</v>
      </c>
      <c r="F65" s="55">
        <v>9</v>
      </c>
      <c r="G65" s="56">
        <v>14322.119183855291</v>
      </c>
      <c r="H65" s="72">
        <v>951.91399999999999</v>
      </c>
      <c r="I65" s="57">
        <f t="shared" si="0"/>
        <v>6.6464605396738471E-2</v>
      </c>
    </row>
    <row r="66" spans="1:9" x14ac:dyDescent="0.2">
      <c r="A66" s="55" t="s">
        <v>462</v>
      </c>
      <c r="B66" s="55" t="s">
        <v>461</v>
      </c>
      <c r="C66" s="55" t="s">
        <v>52</v>
      </c>
      <c r="D66" s="55" t="s">
        <v>53</v>
      </c>
      <c r="E66" s="55" t="s">
        <v>54</v>
      </c>
      <c r="F66" s="55">
        <v>8</v>
      </c>
      <c r="G66" s="56">
        <v>6398.9544717627659</v>
      </c>
      <c r="H66" s="72">
        <v>205.24700000000001</v>
      </c>
      <c r="I66" s="57">
        <f t="shared" si="0"/>
        <v>3.2075083657136752E-2</v>
      </c>
    </row>
    <row r="67" spans="1:9" x14ac:dyDescent="0.2">
      <c r="A67" s="55" t="s">
        <v>460</v>
      </c>
      <c r="B67" s="55" t="s">
        <v>459</v>
      </c>
      <c r="C67" s="55" t="s">
        <v>37</v>
      </c>
      <c r="D67" s="55" t="s">
        <v>38</v>
      </c>
      <c r="E67" s="55" t="s">
        <v>10</v>
      </c>
      <c r="F67" s="55">
        <v>1</v>
      </c>
      <c r="G67" s="56">
        <v>19956.840711013305</v>
      </c>
      <c r="H67" s="72">
        <v>13.156000000000001</v>
      </c>
      <c r="I67" s="57">
        <f t="shared" si="0"/>
        <v>6.5922257888944224E-4</v>
      </c>
    </row>
    <row r="68" spans="1:9" x14ac:dyDescent="0.2">
      <c r="A68" s="55" t="s">
        <v>89</v>
      </c>
      <c r="B68" s="55" t="s">
        <v>90</v>
      </c>
      <c r="C68" s="55" t="s">
        <v>8</v>
      </c>
      <c r="D68" s="55" t="s">
        <v>9</v>
      </c>
      <c r="E68" s="55" t="s">
        <v>10</v>
      </c>
      <c r="F68" s="55">
        <v>1</v>
      </c>
      <c r="G68" s="56">
        <v>15547.337843130876</v>
      </c>
      <c r="H68" s="72">
        <v>198.22900000000001</v>
      </c>
      <c r="I68" s="57">
        <f t="shared" si="0"/>
        <v>1.2750028461469469E-2</v>
      </c>
    </row>
    <row r="69" spans="1:9" x14ac:dyDescent="0.2">
      <c r="A69" s="55" t="s">
        <v>91</v>
      </c>
      <c r="B69" s="55" t="s">
        <v>92</v>
      </c>
      <c r="C69" s="55" t="s">
        <v>8</v>
      </c>
      <c r="D69" s="55" t="s">
        <v>9</v>
      </c>
      <c r="E69" s="55" t="s">
        <v>20</v>
      </c>
      <c r="F69" s="55">
        <v>2</v>
      </c>
      <c r="G69" s="56">
        <v>24590.001624932276</v>
      </c>
      <c r="H69" s="72">
        <v>1893.8130000000001</v>
      </c>
      <c r="I69" s="57">
        <f t="shared" si="0"/>
        <v>7.7015570347902157E-2</v>
      </c>
    </row>
    <row r="70" spans="1:9" x14ac:dyDescent="0.2">
      <c r="A70" s="55" t="s">
        <v>456</v>
      </c>
      <c r="B70" s="55" t="s">
        <v>455</v>
      </c>
      <c r="C70" s="55" t="s">
        <v>37</v>
      </c>
      <c r="D70" s="55" t="s">
        <v>38</v>
      </c>
      <c r="E70" s="55" t="s">
        <v>70</v>
      </c>
      <c r="F70" s="55">
        <v>3</v>
      </c>
      <c r="G70" s="56">
        <v>25769.6298355367</v>
      </c>
      <c r="H70" s="72">
        <v>65.274000000000001</v>
      </c>
      <c r="I70" s="57">
        <f t="shared" si="0"/>
        <v>2.5329816693752502E-3</v>
      </c>
    </row>
    <row r="71" spans="1:9" x14ac:dyDescent="0.2">
      <c r="A71" s="55" t="s">
        <v>454</v>
      </c>
      <c r="B71" s="55" t="s">
        <v>453</v>
      </c>
      <c r="C71" s="55" t="s">
        <v>52</v>
      </c>
      <c r="D71" s="55" t="s">
        <v>53</v>
      </c>
      <c r="E71" s="55" t="s">
        <v>54</v>
      </c>
      <c r="F71" s="55">
        <v>8</v>
      </c>
      <c r="G71" s="56">
        <v>16650.298149657705</v>
      </c>
      <c r="H71" s="72">
        <v>260.95999999999998</v>
      </c>
      <c r="I71" s="57">
        <f t="shared" si="0"/>
        <v>1.5672992618775704E-2</v>
      </c>
    </row>
    <row r="72" spans="1:9" x14ac:dyDescent="0.2">
      <c r="A72" s="55" t="s">
        <v>452</v>
      </c>
      <c r="B72" s="55" t="s">
        <v>451</v>
      </c>
      <c r="C72" s="55" t="s">
        <v>13</v>
      </c>
      <c r="D72" s="55" t="s">
        <v>14</v>
      </c>
      <c r="E72" s="55" t="s">
        <v>15</v>
      </c>
      <c r="F72" s="55">
        <v>5</v>
      </c>
      <c r="G72" s="56">
        <v>21927.428042966545</v>
      </c>
      <c r="H72" s="72">
        <v>162.36099999999999</v>
      </c>
      <c r="I72" s="57">
        <f t="shared" ref="I72:I135" si="1">H72/G72</f>
        <v>7.4044707697526338E-3</v>
      </c>
    </row>
    <row r="73" spans="1:9" x14ac:dyDescent="0.2">
      <c r="A73" s="55" t="s">
        <v>93</v>
      </c>
      <c r="B73" s="55" t="s">
        <v>94</v>
      </c>
      <c r="C73" s="55" t="s">
        <v>44</v>
      </c>
      <c r="D73" s="55" t="s">
        <v>45</v>
      </c>
      <c r="E73" s="55" t="s">
        <v>10</v>
      </c>
      <c r="F73" s="55">
        <v>1</v>
      </c>
      <c r="G73" s="56">
        <v>38805.69993414823</v>
      </c>
      <c r="H73" s="72">
        <v>2684.1770000000001</v>
      </c>
      <c r="I73" s="57">
        <f t="shared" si="1"/>
        <v>6.9169658183074773E-2</v>
      </c>
    </row>
    <row r="74" spans="1:9" x14ac:dyDescent="0.2">
      <c r="A74" s="55" t="s">
        <v>95</v>
      </c>
      <c r="B74" s="55" t="s">
        <v>96</v>
      </c>
      <c r="C74" s="55" t="s">
        <v>52</v>
      </c>
      <c r="D74" s="55" t="s">
        <v>53</v>
      </c>
      <c r="E74" s="55" t="s">
        <v>54</v>
      </c>
      <c r="F74" s="55">
        <v>8</v>
      </c>
      <c r="G74" s="56">
        <v>12517.400350794831</v>
      </c>
      <c r="H74" s="72">
        <v>337.14</v>
      </c>
      <c r="I74" s="57">
        <f t="shared" si="1"/>
        <v>2.6933707523271174E-2</v>
      </c>
    </row>
    <row r="75" spans="1:9" x14ac:dyDescent="0.2">
      <c r="A75" s="55" t="s">
        <v>448</v>
      </c>
      <c r="B75" s="55" t="s">
        <v>447</v>
      </c>
      <c r="C75" s="55" t="s">
        <v>30</v>
      </c>
      <c r="D75" s="55" t="s">
        <v>31</v>
      </c>
      <c r="E75" s="55" t="s">
        <v>32</v>
      </c>
      <c r="F75" s="55">
        <v>9</v>
      </c>
      <c r="G75" s="56">
        <v>23819.679015306479</v>
      </c>
      <c r="H75" s="72">
        <v>255.108</v>
      </c>
      <c r="I75" s="57">
        <f t="shared" si="1"/>
        <v>1.070996799898387E-2</v>
      </c>
    </row>
    <row r="76" spans="1:9" x14ac:dyDescent="0.2">
      <c r="A76" s="55" t="s">
        <v>446</v>
      </c>
      <c r="B76" s="55" t="s">
        <v>445</v>
      </c>
      <c r="C76" s="55" t="s">
        <v>120</v>
      </c>
      <c r="D76" s="55" t="s">
        <v>121</v>
      </c>
      <c r="E76" s="55" t="s">
        <v>109</v>
      </c>
      <c r="F76" s="55">
        <v>4</v>
      </c>
      <c r="G76" s="56">
        <v>22151.291680680475</v>
      </c>
      <c r="H76" s="72">
        <v>56.762</v>
      </c>
      <c r="I76" s="57">
        <f t="shared" si="1"/>
        <v>2.5624690793767881E-3</v>
      </c>
    </row>
    <row r="77" spans="1:9" x14ac:dyDescent="0.2">
      <c r="A77" s="55" t="s">
        <v>444</v>
      </c>
      <c r="B77" s="55" t="s">
        <v>443</v>
      </c>
      <c r="C77" s="55" t="s">
        <v>23</v>
      </c>
      <c r="D77" s="55" t="s">
        <v>24</v>
      </c>
      <c r="E77" s="55" t="s">
        <v>109</v>
      </c>
      <c r="F77" s="55">
        <v>4</v>
      </c>
      <c r="G77" s="56">
        <v>19287.44013997291</v>
      </c>
      <c r="H77" s="72">
        <v>529.01700000000005</v>
      </c>
      <c r="I77" s="57">
        <f t="shared" si="1"/>
        <v>2.7428056608902743E-2</v>
      </c>
    </row>
    <row r="78" spans="1:9" x14ac:dyDescent="0.2">
      <c r="A78" s="55" t="s">
        <v>97</v>
      </c>
      <c r="B78" s="55" t="s">
        <v>98</v>
      </c>
      <c r="C78" s="55" t="s">
        <v>37</v>
      </c>
      <c r="D78" s="55" t="s">
        <v>38</v>
      </c>
      <c r="E78" s="55" t="s">
        <v>10</v>
      </c>
      <c r="F78" s="55">
        <v>1</v>
      </c>
      <c r="G78" s="56">
        <v>42035.554081679569</v>
      </c>
      <c r="H78" s="72">
        <v>22.137</v>
      </c>
      <c r="I78" s="57">
        <f t="shared" si="1"/>
        <v>5.2662562641580613E-4</v>
      </c>
    </row>
    <row r="79" spans="1:9" x14ac:dyDescent="0.2">
      <c r="A79" s="55" t="s">
        <v>99</v>
      </c>
      <c r="B79" s="55" t="s">
        <v>100</v>
      </c>
      <c r="C79" s="55" t="s">
        <v>13</v>
      </c>
      <c r="D79" s="55" t="s">
        <v>14</v>
      </c>
      <c r="E79" s="55" t="s">
        <v>20</v>
      </c>
      <c r="F79" s="55">
        <v>2</v>
      </c>
      <c r="G79" s="56">
        <v>17458.270229415612</v>
      </c>
      <c r="H79" s="72">
        <v>134.26499999999999</v>
      </c>
      <c r="I79" s="57">
        <f t="shared" si="1"/>
        <v>7.6906244568133424E-3</v>
      </c>
    </row>
    <row r="80" spans="1:9" x14ac:dyDescent="0.2">
      <c r="A80" s="55" t="s">
        <v>101</v>
      </c>
      <c r="B80" s="55" t="s">
        <v>102</v>
      </c>
      <c r="C80" s="55" t="s">
        <v>8</v>
      </c>
      <c r="D80" s="55" t="s">
        <v>9</v>
      </c>
      <c r="E80" s="55" t="s">
        <v>20</v>
      </c>
      <c r="F80" s="55">
        <v>2</v>
      </c>
      <c r="G80" s="56">
        <v>22390.3154806532</v>
      </c>
      <c r="H80" s="72">
        <v>480.27600000000001</v>
      </c>
      <c r="I80" s="57">
        <f t="shared" si="1"/>
        <v>2.1450166721187654E-2</v>
      </c>
    </row>
    <row r="81" spans="1:9" x14ac:dyDescent="0.2">
      <c r="A81" s="55" t="s">
        <v>442</v>
      </c>
      <c r="B81" s="55" t="s">
        <v>441</v>
      </c>
      <c r="C81" s="55" t="s">
        <v>52</v>
      </c>
      <c r="D81" s="55" t="s">
        <v>53</v>
      </c>
      <c r="E81" s="55" t="s">
        <v>54</v>
      </c>
      <c r="F81" s="55">
        <v>8</v>
      </c>
      <c r="G81" s="56">
        <v>10948.235463940444</v>
      </c>
      <c r="H81" s="72">
        <v>144.82300000000001</v>
      </c>
      <c r="I81" s="57">
        <f t="shared" si="1"/>
        <v>1.3227976369068327E-2</v>
      </c>
    </row>
    <row r="82" spans="1:9" x14ac:dyDescent="0.2">
      <c r="A82" s="55" t="s">
        <v>103</v>
      </c>
      <c r="B82" s="55" t="s">
        <v>104</v>
      </c>
      <c r="C82" s="55" t="s">
        <v>18</v>
      </c>
      <c r="D82" s="55" t="s">
        <v>19</v>
      </c>
      <c r="E82" s="55" t="s">
        <v>20</v>
      </c>
      <c r="F82" s="55">
        <v>2</v>
      </c>
      <c r="G82" s="56">
        <v>24885.032106721428</v>
      </c>
      <c r="H82" s="72">
        <v>140.422</v>
      </c>
      <c r="I82" s="57">
        <f t="shared" si="1"/>
        <v>5.6428297700316056E-3</v>
      </c>
    </row>
    <row r="83" spans="1:9" x14ac:dyDescent="0.2">
      <c r="A83" s="55" t="s">
        <v>440</v>
      </c>
      <c r="B83" s="55" t="s">
        <v>439</v>
      </c>
      <c r="C83" s="55" t="s">
        <v>18</v>
      </c>
      <c r="D83" s="55" t="s">
        <v>19</v>
      </c>
      <c r="E83" s="55" t="s">
        <v>20</v>
      </c>
      <c r="F83" s="55">
        <v>2</v>
      </c>
      <c r="G83" s="56">
        <v>36633.354270591568</v>
      </c>
      <c r="H83" s="72">
        <v>493.52600000000001</v>
      </c>
      <c r="I83" s="57">
        <f t="shared" si="1"/>
        <v>1.3472039615989835E-2</v>
      </c>
    </row>
    <row r="84" spans="1:9" x14ac:dyDescent="0.2">
      <c r="A84" s="55" t="s">
        <v>438</v>
      </c>
      <c r="B84" s="55" t="s">
        <v>437</v>
      </c>
      <c r="C84" s="55" t="s">
        <v>120</v>
      </c>
      <c r="D84" s="55" t="s">
        <v>121</v>
      </c>
      <c r="E84" s="55" t="s">
        <v>109</v>
      </c>
      <c r="F84" s="55">
        <v>4</v>
      </c>
      <c r="G84" s="56">
        <v>10653.384627763624</v>
      </c>
      <c r="H84" s="72">
        <v>27.434999999999999</v>
      </c>
      <c r="I84" s="57">
        <f t="shared" si="1"/>
        <v>2.5752379134516613E-3</v>
      </c>
    </row>
    <row r="85" spans="1:9" x14ac:dyDescent="0.2">
      <c r="A85" s="55" t="s">
        <v>105</v>
      </c>
      <c r="B85" s="55" t="s">
        <v>106</v>
      </c>
      <c r="C85" s="55" t="s">
        <v>23</v>
      </c>
      <c r="D85" s="55" t="s">
        <v>24</v>
      </c>
      <c r="E85" s="55" t="s">
        <v>41</v>
      </c>
      <c r="F85" s="55">
        <v>6</v>
      </c>
      <c r="G85" s="56">
        <v>23589.391378990378</v>
      </c>
      <c r="H85" s="72">
        <v>156.786</v>
      </c>
      <c r="I85" s="57">
        <f t="shared" si="1"/>
        <v>6.6464622796347204E-3</v>
      </c>
    </row>
    <row r="86" spans="1:9" x14ac:dyDescent="0.2">
      <c r="A86" s="55" t="s">
        <v>436</v>
      </c>
      <c r="B86" s="55" t="s">
        <v>435</v>
      </c>
      <c r="C86" s="55" t="s">
        <v>44</v>
      </c>
      <c r="D86" s="55" t="s">
        <v>45</v>
      </c>
      <c r="E86" s="55" t="s">
        <v>10</v>
      </c>
      <c r="F86" s="55">
        <v>1</v>
      </c>
      <c r="G86" s="56">
        <v>20365.776148130488</v>
      </c>
      <c r="H86" s="72">
        <v>1.7849999999999999</v>
      </c>
      <c r="I86" s="57">
        <f t="shared" si="1"/>
        <v>8.764704016271225E-5</v>
      </c>
    </row>
    <row r="87" spans="1:9" x14ac:dyDescent="0.2">
      <c r="A87" s="55" t="s">
        <v>434</v>
      </c>
      <c r="B87" s="55" t="s">
        <v>433</v>
      </c>
      <c r="C87" s="55" t="s">
        <v>68</v>
      </c>
      <c r="D87" s="55" t="s">
        <v>69</v>
      </c>
      <c r="E87" s="55" t="s">
        <v>70</v>
      </c>
      <c r="F87" s="55">
        <v>3</v>
      </c>
      <c r="G87" s="56">
        <v>14389.074363808677</v>
      </c>
      <c r="H87" s="72">
        <v>31.544</v>
      </c>
      <c r="I87" s="57">
        <f t="shared" si="1"/>
        <v>2.1922188462198304E-3</v>
      </c>
    </row>
    <row r="88" spans="1:9" x14ac:dyDescent="0.2">
      <c r="A88" s="55" t="s">
        <v>37</v>
      </c>
      <c r="B88" s="55" t="s">
        <v>432</v>
      </c>
      <c r="C88" s="55" t="s">
        <v>37</v>
      </c>
      <c r="D88" s="55" t="s">
        <v>38</v>
      </c>
      <c r="E88" s="55" t="s">
        <v>70</v>
      </c>
      <c r="F88" s="55">
        <v>3</v>
      </c>
      <c r="G88" s="56">
        <v>26674.4185450722</v>
      </c>
      <c r="H88" s="72">
        <v>47.587000000000003</v>
      </c>
      <c r="I88" s="57">
        <f t="shared" si="1"/>
        <v>1.7839939011075902E-3</v>
      </c>
    </row>
    <row r="89" spans="1:9" x14ac:dyDescent="0.2">
      <c r="A89" s="55" t="s">
        <v>431</v>
      </c>
      <c r="B89" s="55" t="s">
        <v>430</v>
      </c>
      <c r="C89" s="55" t="s">
        <v>68</v>
      </c>
      <c r="D89" s="55" t="s">
        <v>69</v>
      </c>
      <c r="E89" s="55" t="s">
        <v>70</v>
      </c>
      <c r="F89" s="55">
        <v>3</v>
      </c>
      <c r="G89" s="56">
        <v>17389.277665591977</v>
      </c>
      <c r="H89" s="72">
        <v>52.814999999999998</v>
      </c>
      <c r="I89" s="57">
        <f t="shared" si="1"/>
        <v>3.0372164396744675E-3</v>
      </c>
    </row>
    <row r="90" spans="1:9" x14ac:dyDescent="0.2">
      <c r="A90" s="55" t="s">
        <v>107</v>
      </c>
      <c r="B90" s="55" t="s">
        <v>108</v>
      </c>
      <c r="C90" s="55" t="s">
        <v>23</v>
      </c>
      <c r="D90" s="55" t="s">
        <v>24</v>
      </c>
      <c r="E90" s="55" t="s">
        <v>109</v>
      </c>
      <c r="F90" s="55">
        <v>4</v>
      </c>
      <c r="G90" s="56">
        <v>16706.534145268139</v>
      </c>
      <c r="H90" s="72">
        <v>293.89100000000002</v>
      </c>
      <c r="I90" s="57">
        <f t="shared" si="1"/>
        <v>1.7591380560715519E-2</v>
      </c>
    </row>
    <row r="91" spans="1:9" x14ac:dyDescent="0.2">
      <c r="A91" s="55" t="s">
        <v>429</v>
      </c>
      <c r="B91" s="55" t="s">
        <v>428</v>
      </c>
      <c r="C91" s="55" t="s">
        <v>52</v>
      </c>
      <c r="D91" s="55" t="s">
        <v>53</v>
      </c>
      <c r="E91" s="55" t="s">
        <v>54</v>
      </c>
      <c r="F91" s="55">
        <v>8</v>
      </c>
      <c r="G91" s="56">
        <v>6669.5904631874391</v>
      </c>
      <c r="H91" s="72">
        <v>217.761</v>
      </c>
      <c r="I91" s="57">
        <f t="shared" si="1"/>
        <v>3.2649830780753911E-2</v>
      </c>
    </row>
    <row r="92" spans="1:9" x14ac:dyDescent="0.2">
      <c r="A92" s="55" t="s">
        <v>427</v>
      </c>
      <c r="B92" s="55" t="s">
        <v>426</v>
      </c>
      <c r="C92" s="55" t="s">
        <v>44</v>
      </c>
      <c r="D92" s="55" t="s">
        <v>45</v>
      </c>
      <c r="E92" s="55" t="s">
        <v>10</v>
      </c>
      <c r="F92" s="55">
        <v>1</v>
      </c>
      <c r="G92" s="56">
        <v>2343.806651442962</v>
      </c>
      <c r="H92" s="72">
        <v>23.565000000000001</v>
      </c>
      <c r="I92" s="57">
        <f t="shared" si="1"/>
        <v>1.0054156978133088E-2</v>
      </c>
    </row>
    <row r="93" spans="1:9" x14ac:dyDescent="0.2">
      <c r="A93" s="55" t="s">
        <v>538</v>
      </c>
      <c r="B93" s="55" t="s">
        <v>537</v>
      </c>
      <c r="C93" s="55" t="s">
        <v>23</v>
      </c>
      <c r="D93" s="55" t="s">
        <v>24</v>
      </c>
      <c r="E93" s="55" t="s">
        <v>109</v>
      </c>
      <c r="F93" s="55">
        <v>4</v>
      </c>
      <c r="G93" s="56">
        <v>4391.3846071020052</v>
      </c>
      <c r="H93" s="72">
        <v>6.5529999999999999</v>
      </c>
      <c r="I93" s="57">
        <f t="shared" si="1"/>
        <v>1.4922400532629511E-3</v>
      </c>
    </row>
    <row r="94" spans="1:9" x14ac:dyDescent="0.2">
      <c r="A94" s="55" t="s">
        <v>110</v>
      </c>
      <c r="B94" s="55" t="s">
        <v>111</v>
      </c>
      <c r="C94" s="55" t="s">
        <v>37</v>
      </c>
      <c r="D94" s="55" t="s">
        <v>38</v>
      </c>
      <c r="E94" s="55" t="s">
        <v>10</v>
      </c>
      <c r="F94" s="55">
        <v>1</v>
      </c>
      <c r="G94" s="56">
        <v>26151.421487815129</v>
      </c>
      <c r="H94" s="72">
        <v>12.619</v>
      </c>
      <c r="I94" s="57">
        <f t="shared" si="1"/>
        <v>4.8253591132243567E-4</v>
      </c>
    </row>
    <row r="95" spans="1:9" x14ac:dyDescent="0.2">
      <c r="A95" s="55" t="s">
        <v>112</v>
      </c>
      <c r="B95" s="55" t="s">
        <v>113</v>
      </c>
      <c r="C95" s="55" t="s">
        <v>8</v>
      </c>
      <c r="D95" s="55" t="s">
        <v>9</v>
      </c>
      <c r="E95" s="55" t="s">
        <v>10</v>
      </c>
      <c r="F95" s="55">
        <v>1</v>
      </c>
      <c r="G95" s="56">
        <v>1588.3795542124114</v>
      </c>
      <c r="H95" s="72">
        <v>0.83499999999999996</v>
      </c>
      <c r="I95" s="57">
        <f t="shared" si="1"/>
        <v>5.2569299182022634E-4</v>
      </c>
    </row>
    <row r="96" spans="1:9" x14ac:dyDescent="0.2">
      <c r="A96" s="55" t="s">
        <v>423</v>
      </c>
      <c r="B96" s="55" t="s">
        <v>422</v>
      </c>
      <c r="C96" s="55" t="s">
        <v>52</v>
      </c>
      <c r="D96" s="55" t="s">
        <v>53</v>
      </c>
      <c r="E96" s="55" t="s">
        <v>54</v>
      </c>
      <c r="F96" s="55">
        <v>8</v>
      </c>
      <c r="G96" s="56">
        <v>8513.7846280437261</v>
      </c>
      <c r="H96" s="72">
        <v>326.08499999999998</v>
      </c>
      <c r="I96" s="57">
        <f t="shared" si="1"/>
        <v>3.8300827921568754E-2</v>
      </c>
    </row>
    <row r="97" spans="1:9" x14ac:dyDescent="0.2">
      <c r="A97" s="55" t="s">
        <v>421</v>
      </c>
      <c r="B97" s="55" t="s">
        <v>420</v>
      </c>
      <c r="C97" s="55" t="s">
        <v>52</v>
      </c>
      <c r="D97" s="55" t="s">
        <v>53</v>
      </c>
      <c r="E97" s="55" t="s">
        <v>54</v>
      </c>
      <c r="F97" s="55">
        <v>8</v>
      </c>
      <c r="G97" s="56">
        <v>8257.6927651618371</v>
      </c>
      <c r="H97" s="72">
        <v>238.434</v>
      </c>
      <c r="I97" s="57">
        <f t="shared" si="1"/>
        <v>2.8874167007753415E-2</v>
      </c>
    </row>
    <row r="98" spans="1:9" x14ac:dyDescent="0.2">
      <c r="A98" s="55" t="s">
        <v>419</v>
      </c>
      <c r="B98" s="55" t="s">
        <v>418</v>
      </c>
      <c r="C98" s="55" t="s">
        <v>52</v>
      </c>
      <c r="D98" s="55" t="s">
        <v>53</v>
      </c>
      <c r="E98" s="55" t="s">
        <v>54</v>
      </c>
      <c r="F98" s="55">
        <v>8</v>
      </c>
      <c r="G98" s="56">
        <v>7802.1794462691259</v>
      </c>
      <c r="H98" s="72">
        <v>306.41300000000001</v>
      </c>
      <c r="I98" s="57">
        <f t="shared" si="1"/>
        <v>3.9272744508141465E-2</v>
      </c>
    </row>
    <row r="99" spans="1:9" x14ac:dyDescent="0.2">
      <c r="A99" s="55" t="s">
        <v>114</v>
      </c>
      <c r="B99" s="55" t="s">
        <v>115</v>
      </c>
      <c r="C99" s="55" t="s">
        <v>23</v>
      </c>
      <c r="D99" s="55" t="s">
        <v>24</v>
      </c>
      <c r="E99" s="55" t="s">
        <v>109</v>
      </c>
      <c r="F99" s="55">
        <v>4</v>
      </c>
      <c r="G99" s="56">
        <v>19181.960736836991</v>
      </c>
      <c r="H99" s="72">
        <v>765.41</v>
      </c>
      <c r="I99" s="57">
        <f t="shared" si="1"/>
        <v>3.990259444802785E-2</v>
      </c>
    </row>
    <row r="100" spans="1:9" x14ac:dyDescent="0.2">
      <c r="A100" s="55" t="s">
        <v>116</v>
      </c>
      <c r="B100" s="55" t="s">
        <v>117</v>
      </c>
      <c r="C100" s="55" t="s">
        <v>37</v>
      </c>
      <c r="D100" s="55" t="s">
        <v>38</v>
      </c>
      <c r="E100" s="55" t="s">
        <v>70</v>
      </c>
      <c r="F100" s="55">
        <v>3</v>
      </c>
      <c r="G100" s="56">
        <v>31374.890470693874</v>
      </c>
      <c r="H100" s="72">
        <v>15.847</v>
      </c>
      <c r="I100" s="57">
        <f t="shared" si="1"/>
        <v>5.0508542857869408E-4</v>
      </c>
    </row>
    <row r="101" spans="1:9" x14ac:dyDescent="0.2">
      <c r="A101" s="55" t="s">
        <v>118</v>
      </c>
      <c r="B101" s="55" t="s">
        <v>119</v>
      </c>
      <c r="C101" s="55" t="s">
        <v>120</v>
      </c>
      <c r="D101" s="55" t="s">
        <v>121</v>
      </c>
      <c r="E101" s="55" t="s">
        <v>109</v>
      </c>
      <c r="F101" s="55">
        <v>4</v>
      </c>
      <c r="G101" s="56">
        <v>11892.213604345403</v>
      </c>
      <c r="H101" s="72">
        <v>206.18299999999999</v>
      </c>
      <c r="I101" s="57">
        <f t="shared" si="1"/>
        <v>1.7337646872123195E-2</v>
      </c>
    </row>
    <row r="102" spans="1:9" x14ac:dyDescent="0.2">
      <c r="A102" s="55" t="s">
        <v>122</v>
      </c>
      <c r="B102" s="55" t="s">
        <v>123</v>
      </c>
      <c r="C102" s="55" t="s">
        <v>8</v>
      </c>
      <c r="D102" s="55" t="s">
        <v>9</v>
      </c>
      <c r="E102" s="55" t="s">
        <v>10</v>
      </c>
      <c r="F102" s="55">
        <v>1</v>
      </c>
      <c r="G102" s="56">
        <v>11828.239256608736</v>
      </c>
      <c r="H102" s="72">
        <v>80.094999999999999</v>
      </c>
      <c r="I102" s="57">
        <f t="shared" si="1"/>
        <v>6.771506583724953E-3</v>
      </c>
    </row>
    <row r="103" spans="1:9" x14ac:dyDescent="0.2">
      <c r="A103" s="55" t="s">
        <v>124</v>
      </c>
      <c r="B103" s="55" t="s">
        <v>125</v>
      </c>
      <c r="C103" s="55" t="s">
        <v>37</v>
      </c>
      <c r="D103" s="55" t="s">
        <v>38</v>
      </c>
      <c r="E103" s="55" t="s">
        <v>10</v>
      </c>
      <c r="F103" s="55">
        <v>1</v>
      </c>
      <c r="G103" s="56">
        <v>32633.590179421495</v>
      </c>
      <c r="H103" s="72">
        <v>16.524000000000001</v>
      </c>
      <c r="I103" s="57">
        <f t="shared" si="1"/>
        <v>5.0634943655141916E-4</v>
      </c>
    </row>
    <row r="104" spans="1:9" x14ac:dyDescent="0.2">
      <c r="A104" s="55" t="s">
        <v>128</v>
      </c>
      <c r="B104" s="55" t="s">
        <v>129</v>
      </c>
      <c r="C104" s="55" t="s">
        <v>13</v>
      </c>
      <c r="D104" s="55" t="s">
        <v>14</v>
      </c>
      <c r="E104" s="55" t="s">
        <v>15</v>
      </c>
      <c r="F104" s="55">
        <v>5</v>
      </c>
      <c r="G104" s="56">
        <v>28182.625746686954</v>
      </c>
      <c r="H104" s="72">
        <v>341.47199999999998</v>
      </c>
      <c r="I104" s="57">
        <f t="shared" si="1"/>
        <v>1.2116401185228179E-2</v>
      </c>
    </row>
    <row r="105" spans="1:9" x14ac:dyDescent="0.2">
      <c r="A105" s="55" t="s">
        <v>130</v>
      </c>
      <c r="B105" s="55" t="s">
        <v>131</v>
      </c>
      <c r="C105" s="55" t="s">
        <v>13</v>
      </c>
      <c r="D105" s="55" t="s">
        <v>14</v>
      </c>
      <c r="E105" s="55" t="s">
        <v>20</v>
      </c>
      <c r="F105" s="55">
        <v>2</v>
      </c>
      <c r="G105" s="56">
        <v>17068.199064225522</v>
      </c>
      <c r="H105" s="72">
        <v>112.83</v>
      </c>
      <c r="I105" s="57">
        <f t="shared" si="1"/>
        <v>6.61053925932283E-3</v>
      </c>
    </row>
    <row r="106" spans="1:9" x14ac:dyDescent="0.2">
      <c r="A106" s="55" t="s">
        <v>23</v>
      </c>
      <c r="B106" s="55" t="s">
        <v>132</v>
      </c>
      <c r="C106" s="55" t="s">
        <v>23</v>
      </c>
      <c r="D106" s="55" t="s">
        <v>24</v>
      </c>
      <c r="E106" s="55" t="s">
        <v>15</v>
      </c>
      <c r="F106" s="55">
        <v>5</v>
      </c>
      <c r="G106" s="56">
        <v>27927.526753227823</v>
      </c>
      <c r="H106" s="72">
        <v>551.74199999999996</v>
      </c>
      <c r="I106" s="57">
        <f t="shared" si="1"/>
        <v>1.9756207016657156E-2</v>
      </c>
    </row>
    <row r="107" spans="1:9" x14ac:dyDescent="0.2">
      <c r="A107" s="55" t="s">
        <v>417</v>
      </c>
      <c r="B107" s="55" t="s">
        <v>416</v>
      </c>
      <c r="C107" s="55" t="s">
        <v>120</v>
      </c>
      <c r="D107" s="55" t="s">
        <v>121</v>
      </c>
      <c r="E107" s="55" t="s">
        <v>109</v>
      </c>
      <c r="F107" s="55">
        <v>4</v>
      </c>
      <c r="G107" s="56">
        <v>13160.262298075702</v>
      </c>
      <c r="H107" s="72">
        <v>56.332999999999998</v>
      </c>
      <c r="I107" s="57">
        <f t="shared" si="1"/>
        <v>4.280537782916153E-3</v>
      </c>
    </row>
    <row r="108" spans="1:9" x14ac:dyDescent="0.2">
      <c r="A108" s="55" t="s">
        <v>415</v>
      </c>
      <c r="B108" s="55" t="s">
        <v>414</v>
      </c>
      <c r="C108" s="55" t="s">
        <v>37</v>
      </c>
      <c r="D108" s="55" t="s">
        <v>38</v>
      </c>
      <c r="E108" s="55" t="s">
        <v>20</v>
      </c>
      <c r="F108" s="55">
        <v>2</v>
      </c>
      <c r="G108" s="56">
        <v>19501.514697999752</v>
      </c>
      <c r="H108" s="72">
        <v>44.015999999999998</v>
      </c>
      <c r="I108" s="57">
        <f t="shared" si="1"/>
        <v>2.2570554483398496E-3</v>
      </c>
    </row>
    <row r="109" spans="1:9" x14ac:dyDescent="0.2">
      <c r="A109" s="55" t="s">
        <v>133</v>
      </c>
      <c r="B109" s="55" t="s">
        <v>134</v>
      </c>
      <c r="C109" s="55" t="s">
        <v>23</v>
      </c>
      <c r="D109" s="55" t="s">
        <v>24</v>
      </c>
      <c r="E109" s="55" t="s">
        <v>25</v>
      </c>
      <c r="F109" s="55">
        <v>7</v>
      </c>
      <c r="G109" s="56">
        <v>20325.645492862997</v>
      </c>
      <c r="H109" s="72">
        <v>516.40899999999999</v>
      </c>
      <c r="I109" s="57">
        <f t="shared" si="1"/>
        <v>2.5406769993175773E-2</v>
      </c>
    </row>
    <row r="110" spans="1:9" x14ac:dyDescent="0.2">
      <c r="A110" s="55" t="s">
        <v>135</v>
      </c>
      <c r="B110" s="55" t="s">
        <v>136</v>
      </c>
      <c r="C110" s="55" t="s">
        <v>13</v>
      </c>
      <c r="D110" s="55" t="s">
        <v>14</v>
      </c>
      <c r="E110" s="55" t="s">
        <v>41</v>
      </c>
      <c r="F110" s="55">
        <v>6</v>
      </c>
      <c r="G110" s="56">
        <v>23337.265063270384</v>
      </c>
      <c r="H110" s="72">
        <v>179.23500000000001</v>
      </c>
      <c r="I110" s="57">
        <f t="shared" si="1"/>
        <v>7.680205864486281E-3</v>
      </c>
    </row>
    <row r="111" spans="1:9" x14ac:dyDescent="0.2">
      <c r="A111" s="55" t="s">
        <v>137</v>
      </c>
      <c r="B111" s="55" t="s">
        <v>138</v>
      </c>
      <c r="C111" s="55" t="s">
        <v>13</v>
      </c>
      <c r="D111" s="55" t="s">
        <v>14</v>
      </c>
      <c r="E111" s="55" t="s">
        <v>15</v>
      </c>
      <c r="F111" s="55">
        <v>5</v>
      </c>
      <c r="G111" s="56">
        <v>27758.692989757357</v>
      </c>
      <c r="H111" s="72">
        <v>625.58199999999999</v>
      </c>
      <c r="I111" s="57">
        <f t="shared" si="1"/>
        <v>2.2536435711538461E-2</v>
      </c>
    </row>
    <row r="112" spans="1:9" x14ac:dyDescent="0.2">
      <c r="A112" s="55" t="s">
        <v>139</v>
      </c>
      <c r="B112" s="55" t="s">
        <v>140</v>
      </c>
      <c r="C112" s="55" t="s">
        <v>23</v>
      </c>
      <c r="D112" s="55" t="s">
        <v>24</v>
      </c>
      <c r="E112" s="55" t="s">
        <v>25</v>
      </c>
      <c r="F112" s="55">
        <v>7</v>
      </c>
      <c r="G112" s="56">
        <v>18124.277549357608</v>
      </c>
      <c r="H112" s="72">
        <v>119.21299999999999</v>
      </c>
      <c r="I112" s="57">
        <f t="shared" si="1"/>
        <v>6.5775311416054402E-3</v>
      </c>
    </row>
    <row r="113" spans="1:9" x14ac:dyDescent="0.2">
      <c r="A113" s="55" t="s">
        <v>413</v>
      </c>
      <c r="B113" s="55" t="s">
        <v>412</v>
      </c>
      <c r="C113" s="55" t="s">
        <v>8</v>
      </c>
      <c r="D113" s="55" t="s">
        <v>9</v>
      </c>
      <c r="E113" s="55" t="s">
        <v>10</v>
      </c>
      <c r="F113" s="55">
        <v>1</v>
      </c>
      <c r="G113" s="56">
        <v>42825.514897287234</v>
      </c>
      <c r="H113" s="72">
        <v>107.276</v>
      </c>
      <c r="I113" s="57">
        <f t="shared" si="1"/>
        <v>2.5049552879233532E-3</v>
      </c>
    </row>
    <row r="114" spans="1:9" x14ac:dyDescent="0.2">
      <c r="A114" s="55" t="s">
        <v>411</v>
      </c>
      <c r="B114" s="55" t="s">
        <v>410</v>
      </c>
      <c r="C114" s="55" t="s">
        <v>120</v>
      </c>
      <c r="D114" s="55" t="s">
        <v>121</v>
      </c>
      <c r="E114" s="55" t="s">
        <v>109</v>
      </c>
      <c r="F114" s="55">
        <v>4</v>
      </c>
      <c r="G114" s="56">
        <v>24519.740916290913</v>
      </c>
      <c r="H114" s="72">
        <v>360.673</v>
      </c>
      <c r="I114" s="57">
        <f t="shared" si="1"/>
        <v>1.4709494738599335E-2</v>
      </c>
    </row>
    <row r="115" spans="1:9" x14ac:dyDescent="0.2">
      <c r="A115" s="55" t="s">
        <v>409</v>
      </c>
      <c r="B115" s="55" t="s">
        <v>408</v>
      </c>
      <c r="C115" s="55" t="s">
        <v>44</v>
      </c>
      <c r="D115" s="55" t="s">
        <v>45</v>
      </c>
      <c r="E115" s="55" t="s">
        <v>10</v>
      </c>
      <c r="F115" s="55">
        <v>1</v>
      </c>
      <c r="G115" s="56">
        <v>32062.716207398491</v>
      </c>
      <c r="H115" s="72">
        <v>515.16</v>
      </c>
      <c r="I115" s="57">
        <f t="shared" si="1"/>
        <v>1.6067260074526264E-2</v>
      </c>
    </row>
    <row r="116" spans="1:9" x14ac:dyDescent="0.2">
      <c r="A116" s="55" t="s">
        <v>141</v>
      </c>
      <c r="B116" s="55" t="s">
        <v>142</v>
      </c>
      <c r="C116" s="55" t="s">
        <v>120</v>
      </c>
      <c r="D116" s="55" t="s">
        <v>121</v>
      </c>
      <c r="E116" s="55" t="s">
        <v>109</v>
      </c>
      <c r="F116" s="55">
        <v>4</v>
      </c>
      <c r="G116" s="56">
        <v>23838.995737187055</v>
      </c>
      <c r="H116" s="72">
        <v>407.08699999999999</v>
      </c>
      <c r="I116" s="57">
        <f t="shared" si="1"/>
        <v>1.7076516330131082E-2</v>
      </c>
    </row>
    <row r="117" spans="1:9" x14ac:dyDescent="0.2">
      <c r="A117" s="55" t="s">
        <v>407</v>
      </c>
      <c r="B117" s="55" t="s">
        <v>406</v>
      </c>
      <c r="C117" s="55" t="s">
        <v>52</v>
      </c>
      <c r="D117" s="55" t="s">
        <v>53</v>
      </c>
      <c r="E117" s="55" t="s">
        <v>54</v>
      </c>
      <c r="F117" s="55">
        <v>8</v>
      </c>
      <c r="G117" s="56">
        <v>7643.3171262572705</v>
      </c>
      <c r="H117" s="72">
        <v>217.059</v>
      </c>
      <c r="I117" s="57">
        <f t="shared" si="1"/>
        <v>2.8398533832167189E-2</v>
      </c>
    </row>
    <row r="118" spans="1:9" x14ac:dyDescent="0.2">
      <c r="A118" s="55" t="s">
        <v>143</v>
      </c>
      <c r="B118" s="55" t="s">
        <v>144</v>
      </c>
      <c r="C118" s="55" t="s">
        <v>52</v>
      </c>
      <c r="D118" s="55" t="s">
        <v>53</v>
      </c>
      <c r="E118" s="55" t="s">
        <v>54</v>
      </c>
      <c r="F118" s="55">
        <v>8</v>
      </c>
      <c r="G118" s="56">
        <v>12577.928319776083</v>
      </c>
      <c r="H118" s="72">
        <v>503.53100000000001</v>
      </c>
      <c r="I118" s="57">
        <f t="shared" si="1"/>
        <v>4.0032904242927346E-2</v>
      </c>
    </row>
    <row r="119" spans="1:9" x14ac:dyDescent="0.2">
      <c r="A119" s="55" t="s">
        <v>403</v>
      </c>
      <c r="B119" s="55" t="s">
        <v>402</v>
      </c>
      <c r="C119" s="55" t="s">
        <v>18</v>
      </c>
      <c r="D119" s="55" t="s">
        <v>19</v>
      </c>
      <c r="E119" s="55" t="s">
        <v>20</v>
      </c>
      <c r="F119" s="55">
        <v>2</v>
      </c>
      <c r="G119" s="56">
        <v>12835.873473019026</v>
      </c>
      <c r="H119" s="72">
        <v>89.176000000000002</v>
      </c>
      <c r="I119" s="57">
        <f t="shared" si="1"/>
        <v>6.9474041005037736E-3</v>
      </c>
    </row>
    <row r="120" spans="1:9" x14ac:dyDescent="0.2">
      <c r="A120" s="55" t="s">
        <v>145</v>
      </c>
      <c r="B120" s="55" t="s">
        <v>146</v>
      </c>
      <c r="C120" s="55" t="s">
        <v>44</v>
      </c>
      <c r="D120" s="55" t="s">
        <v>45</v>
      </c>
      <c r="E120" s="55" t="s">
        <v>10</v>
      </c>
      <c r="F120" s="55">
        <v>1</v>
      </c>
      <c r="G120" s="56">
        <v>31902.460707245882</v>
      </c>
      <c r="H120" s="72">
        <v>258.30200000000002</v>
      </c>
      <c r="I120" s="57">
        <f t="shared" si="1"/>
        <v>8.0966168212012832E-3</v>
      </c>
    </row>
    <row r="121" spans="1:9" x14ac:dyDescent="0.2">
      <c r="A121" s="55" t="s">
        <v>149</v>
      </c>
      <c r="B121" s="55" t="s">
        <v>150</v>
      </c>
      <c r="C121" s="55" t="s">
        <v>30</v>
      </c>
      <c r="D121" s="55" t="s">
        <v>31</v>
      </c>
      <c r="E121" s="55" t="s">
        <v>32</v>
      </c>
      <c r="F121" s="55">
        <v>9</v>
      </c>
      <c r="G121" s="56">
        <v>12770.756262893041</v>
      </c>
      <c r="H121" s="72">
        <v>488.21100000000001</v>
      </c>
      <c r="I121" s="57">
        <f t="shared" si="1"/>
        <v>3.8228824507328153E-2</v>
      </c>
    </row>
    <row r="122" spans="1:9" x14ac:dyDescent="0.2">
      <c r="A122" s="55" t="s">
        <v>397</v>
      </c>
      <c r="B122" s="55" t="s">
        <v>396</v>
      </c>
      <c r="C122" s="55" t="s">
        <v>68</v>
      </c>
      <c r="D122" s="55" t="s">
        <v>69</v>
      </c>
      <c r="E122" s="55" t="s">
        <v>70</v>
      </c>
      <c r="F122" s="55">
        <v>3</v>
      </c>
      <c r="G122" s="56">
        <v>20702.147854450977</v>
      </c>
      <c r="H122" s="72">
        <v>180.02699999999999</v>
      </c>
      <c r="I122" s="57">
        <f t="shared" si="1"/>
        <v>8.6960542097226905E-3</v>
      </c>
    </row>
    <row r="123" spans="1:9" x14ac:dyDescent="0.2">
      <c r="A123" s="55" t="s">
        <v>151</v>
      </c>
      <c r="B123" s="55" t="s">
        <v>152</v>
      </c>
      <c r="C123" s="55" t="s">
        <v>37</v>
      </c>
      <c r="D123" s="55" t="s">
        <v>38</v>
      </c>
      <c r="E123" s="55" t="s">
        <v>10</v>
      </c>
      <c r="F123" s="55">
        <v>1</v>
      </c>
      <c r="G123" s="56">
        <v>83418.746496792897</v>
      </c>
      <c r="H123" s="72">
        <v>9.9860000000000007</v>
      </c>
      <c r="I123" s="57">
        <f t="shared" si="1"/>
        <v>1.1970930299682602E-4</v>
      </c>
    </row>
    <row r="124" spans="1:9" x14ac:dyDescent="0.2">
      <c r="A124" s="55" t="s">
        <v>153</v>
      </c>
      <c r="B124" s="55" t="s">
        <v>154</v>
      </c>
      <c r="C124" s="55" t="s">
        <v>23</v>
      </c>
      <c r="D124" s="55" t="s">
        <v>24</v>
      </c>
      <c r="E124" s="55" t="s">
        <v>25</v>
      </c>
      <c r="F124" s="55">
        <v>7</v>
      </c>
      <c r="G124" s="56">
        <v>9568.4338556493694</v>
      </c>
      <c r="H124" s="72">
        <v>134.05500000000001</v>
      </c>
      <c r="I124" s="57">
        <f t="shared" si="1"/>
        <v>1.4010129768609061E-2</v>
      </c>
    </row>
    <row r="125" spans="1:9" x14ac:dyDescent="0.2">
      <c r="A125" s="55" t="s">
        <v>155</v>
      </c>
      <c r="B125" s="55" t="s">
        <v>156</v>
      </c>
      <c r="C125" s="55" t="s">
        <v>37</v>
      </c>
      <c r="D125" s="55" t="s">
        <v>38</v>
      </c>
      <c r="E125" s="55" t="s">
        <v>10</v>
      </c>
      <c r="F125" s="55">
        <v>1</v>
      </c>
      <c r="G125" s="56">
        <v>32065.701240406692</v>
      </c>
      <c r="H125" s="72">
        <v>21.501999999999999</v>
      </c>
      <c r="I125" s="57">
        <f t="shared" si="1"/>
        <v>6.7056072901049981E-4</v>
      </c>
    </row>
    <row r="126" spans="1:9" x14ac:dyDescent="0.2">
      <c r="A126" s="55" t="s">
        <v>157</v>
      </c>
      <c r="B126" s="55" t="s">
        <v>158</v>
      </c>
      <c r="C126" s="55" t="s">
        <v>52</v>
      </c>
      <c r="D126" s="55" t="s">
        <v>53</v>
      </c>
      <c r="E126" s="55" t="s">
        <v>41</v>
      </c>
      <c r="F126" s="55">
        <v>6</v>
      </c>
      <c r="G126" s="56">
        <v>26870.360757311875</v>
      </c>
      <c r="H126" s="72">
        <v>765.71</v>
      </c>
      <c r="I126" s="57">
        <f t="shared" si="1"/>
        <v>2.8496454026641138E-2</v>
      </c>
    </row>
    <row r="127" spans="1:9" x14ac:dyDescent="0.2">
      <c r="A127" s="55" t="s">
        <v>159</v>
      </c>
      <c r="B127" s="55" t="s">
        <v>160</v>
      </c>
      <c r="C127" s="55" t="s">
        <v>13</v>
      </c>
      <c r="D127" s="55" t="s">
        <v>14</v>
      </c>
      <c r="E127" s="55" t="s">
        <v>15</v>
      </c>
      <c r="F127" s="55">
        <v>5</v>
      </c>
      <c r="G127" s="56">
        <v>29947.375531399404</v>
      </c>
      <c r="H127" s="72">
        <v>286.78300000000002</v>
      </c>
      <c r="I127" s="57">
        <f t="shared" si="1"/>
        <v>9.576231469743051E-3</v>
      </c>
    </row>
    <row r="128" spans="1:9" x14ac:dyDescent="0.2">
      <c r="A128" s="55" t="s">
        <v>389</v>
      </c>
      <c r="B128" s="55" t="s">
        <v>388</v>
      </c>
      <c r="C128" s="55" t="s">
        <v>37</v>
      </c>
      <c r="D128" s="55" t="s">
        <v>38</v>
      </c>
      <c r="E128" s="55" t="s">
        <v>70</v>
      </c>
      <c r="F128" s="55">
        <v>3</v>
      </c>
      <c r="G128" s="56">
        <v>34455.059792081302</v>
      </c>
      <c r="H128" s="72">
        <v>128.1</v>
      </c>
      <c r="I128" s="57">
        <f t="shared" si="1"/>
        <v>3.7178864518888693E-3</v>
      </c>
    </row>
    <row r="129" spans="1:9" x14ac:dyDescent="0.2">
      <c r="A129" s="55" t="s">
        <v>161</v>
      </c>
      <c r="B129" s="55" t="s">
        <v>162</v>
      </c>
      <c r="C129" s="55" t="s">
        <v>23</v>
      </c>
      <c r="D129" s="55" t="s">
        <v>24</v>
      </c>
      <c r="E129" s="55" t="s">
        <v>25</v>
      </c>
      <c r="F129" s="55">
        <v>7</v>
      </c>
      <c r="G129" s="56">
        <v>19467.70895207646</v>
      </c>
      <c r="H129" s="72">
        <v>234.22200000000001</v>
      </c>
      <c r="I129" s="57">
        <f t="shared" si="1"/>
        <v>1.2031307873801836E-2</v>
      </c>
    </row>
    <row r="130" spans="1:9" x14ac:dyDescent="0.2">
      <c r="A130" s="55" t="s">
        <v>163</v>
      </c>
      <c r="B130" s="55" t="s">
        <v>164</v>
      </c>
      <c r="C130" s="55" t="s">
        <v>30</v>
      </c>
      <c r="D130" s="55" t="s">
        <v>31</v>
      </c>
      <c r="E130" s="55" t="s">
        <v>32</v>
      </c>
      <c r="F130" s="55">
        <v>9</v>
      </c>
      <c r="G130" s="56">
        <v>7458.2176510512882</v>
      </c>
      <c r="H130" s="72">
        <v>212.678</v>
      </c>
      <c r="I130" s="57">
        <f t="shared" si="1"/>
        <v>2.8515928329072234E-2</v>
      </c>
    </row>
    <row r="131" spans="1:9" x14ac:dyDescent="0.2">
      <c r="A131" s="55" t="s">
        <v>165</v>
      </c>
      <c r="B131" s="55" t="s">
        <v>166</v>
      </c>
      <c r="C131" s="55" t="s">
        <v>8</v>
      </c>
      <c r="D131" s="55" t="s">
        <v>9</v>
      </c>
      <c r="E131" s="55" t="s">
        <v>10</v>
      </c>
      <c r="F131" s="55">
        <v>1</v>
      </c>
      <c r="G131" s="56">
        <v>24667.244049021796</v>
      </c>
      <c r="H131" s="72">
        <v>450.13799999999998</v>
      </c>
      <c r="I131" s="57">
        <f t="shared" si="1"/>
        <v>1.8248410690121283E-2</v>
      </c>
    </row>
    <row r="132" spans="1:9" x14ac:dyDescent="0.2">
      <c r="A132" s="55" t="s">
        <v>387</v>
      </c>
      <c r="B132" s="55" t="s">
        <v>386</v>
      </c>
      <c r="C132" s="55" t="s">
        <v>23</v>
      </c>
      <c r="D132" s="55" t="s">
        <v>24</v>
      </c>
      <c r="E132" s="55" t="s">
        <v>41</v>
      </c>
      <c r="F132" s="55">
        <v>6</v>
      </c>
      <c r="G132" s="56">
        <v>21184.401187989115</v>
      </c>
      <c r="H132" s="72">
        <v>159.23099999999999</v>
      </c>
      <c r="I132" s="57">
        <f t="shared" si="1"/>
        <v>7.5164267607563499E-3</v>
      </c>
    </row>
    <row r="133" spans="1:9" x14ac:dyDescent="0.2">
      <c r="A133" s="55" t="s">
        <v>385</v>
      </c>
      <c r="B133" s="55" t="s">
        <v>384</v>
      </c>
      <c r="C133" s="55" t="s">
        <v>120</v>
      </c>
      <c r="D133" s="55" t="s">
        <v>121</v>
      </c>
      <c r="E133" s="55" t="s">
        <v>109</v>
      </c>
      <c r="F133" s="55">
        <v>4</v>
      </c>
      <c r="G133" s="56">
        <v>13059.278730250318</v>
      </c>
      <c r="H133" s="72">
        <v>198.11799999999999</v>
      </c>
      <c r="I133" s="57">
        <f t="shared" si="1"/>
        <v>1.5170669383224237E-2</v>
      </c>
    </row>
    <row r="134" spans="1:9" x14ac:dyDescent="0.2">
      <c r="A134" s="55" t="s">
        <v>383</v>
      </c>
      <c r="B134" s="55" t="s">
        <v>382</v>
      </c>
      <c r="C134" s="55" t="s">
        <v>120</v>
      </c>
      <c r="D134" s="55" t="s">
        <v>121</v>
      </c>
      <c r="E134" s="55" t="s">
        <v>109</v>
      </c>
      <c r="F134" s="55">
        <v>4</v>
      </c>
      <c r="G134" s="56">
        <v>16605.798177034991</v>
      </c>
      <c r="H134" s="72">
        <v>133.489</v>
      </c>
      <c r="I134" s="57">
        <f t="shared" si="1"/>
        <v>8.0386982051009626E-3</v>
      </c>
    </row>
    <row r="135" spans="1:9" x14ac:dyDescent="0.2">
      <c r="A135" s="55" t="s">
        <v>379</v>
      </c>
      <c r="B135" s="55" t="s">
        <v>378</v>
      </c>
      <c r="C135" s="55" t="s">
        <v>23</v>
      </c>
      <c r="D135" s="55" t="s">
        <v>24</v>
      </c>
      <c r="E135" s="55" t="s">
        <v>25</v>
      </c>
      <c r="F135" s="55">
        <v>7</v>
      </c>
      <c r="G135" s="56">
        <v>15302.530294599372</v>
      </c>
      <c r="H135" s="72">
        <v>99.74</v>
      </c>
      <c r="I135" s="57">
        <f t="shared" si="1"/>
        <v>6.5178763302432812E-3</v>
      </c>
    </row>
    <row r="136" spans="1:9" x14ac:dyDescent="0.2">
      <c r="A136" s="55" t="s">
        <v>377</v>
      </c>
      <c r="B136" s="55" t="s">
        <v>376</v>
      </c>
      <c r="C136" s="55" t="s">
        <v>18</v>
      </c>
      <c r="D136" s="55" t="s">
        <v>19</v>
      </c>
      <c r="E136" s="55" t="s">
        <v>20</v>
      </c>
      <c r="F136" s="55">
        <v>2</v>
      </c>
      <c r="G136" s="56">
        <v>25543.61934626853</v>
      </c>
      <c r="H136" s="72">
        <v>361.03</v>
      </c>
      <c r="I136" s="57">
        <f t="shared" ref="I136:I199" si="2">H136/G136</f>
        <v>1.413386235935825E-2</v>
      </c>
    </row>
    <row r="137" spans="1:9" x14ac:dyDescent="0.2">
      <c r="A137" s="55" t="s">
        <v>13</v>
      </c>
      <c r="B137" s="55" t="s">
        <v>167</v>
      </c>
      <c r="C137" s="55" t="s">
        <v>23</v>
      </c>
      <c r="D137" s="55" t="s">
        <v>24</v>
      </c>
      <c r="E137" s="55" t="s">
        <v>25</v>
      </c>
      <c r="F137" s="55">
        <v>7</v>
      </c>
      <c r="G137" s="56">
        <v>20818.371152467997</v>
      </c>
      <c r="H137" s="72">
        <v>169.25800000000001</v>
      </c>
      <c r="I137" s="57">
        <f t="shared" si="2"/>
        <v>8.1302230016172348E-3</v>
      </c>
    </row>
    <row r="138" spans="1:9" x14ac:dyDescent="0.2">
      <c r="A138" s="55" t="s">
        <v>375</v>
      </c>
      <c r="B138" s="55" t="s">
        <v>374</v>
      </c>
      <c r="C138" s="55" t="s">
        <v>30</v>
      </c>
      <c r="D138" s="55" t="s">
        <v>31</v>
      </c>
      <c r="E138" s="55" t="s">
        <v>32</v>
      </c>
      <c r="F138" s="55">
        <v>9</v>
      </c>
      <c r="G138" s="56">
        <v>11577.276560130102</v>
      </c>
      <c r="H138" s="72">
        <v>192.929</v>
      </c>
      <c r="I138" s="57">
        <f t="shared" si="2"/>
        <v>1.6664454632137761E-2</v>
      </c>
    </row>
    <row r="139" spans="1:9" x14ac:dyDescent="0.2">
      <c r="A139" s="55" t="s">
        <v>373</v>
      </c>
      <c r="B139" s="55" t="s">
        <v>372</v>
      </c>
      <c r="C139" s="55" t="s">
        <v>44</v>
      </c>
      <c r="D139" s="55" t="s">
        <v>45</v>
      </c>
      <c r="E139" s="55" t="s">
        <v>10</v>
      </c>
      <c r="F139" s="55">
        <v>1</v>
      </c>
      <c r="G139" s="56">
        <v>40835.501622874806</v>
      </c>
      <c r="H139" s="72">
        <v>54.698999999999998</v>
      </c>
      <c r="I139" s="57">
        <f t="shared" si="2"/>
        <v>1.3394962183924607E-3</v>
      </c>
    </row>
    <row r="140" spans="1:9" x14ac:dyDescent="0.2">
      <c r="A140" s="55" t="s">
        <v>168</v>
      </c>
      <c r="B140" s="55" t="s">
        <v>169</v>
      </c>
      <c r="C140" s="55" t="s">
        <v>23</v>
      </c>
      <c r="D140" s="55" t="s">
        <v>24</v>
      </c>
      <c r="E140" s="55" t="s">
        <v>25</v>
      </c>
      <c r="F140" s="55">
        <v>7</v>
      </c>
      <c r="G140" s="56">
        <v>16204.631980216725</v>
      </c>
      <c r="H140" s="72">
        <v>157.17599999999999</v>
      </c>
      <c r="I140" s="57">
        <f t="shared" si="2"/>
        <v>9.6994489101564826E-3</v>
      </c>
    </row>
    <row r="141" spans="1:9" x14ac:dyDescent="0.2">
      <c r="A141" s="55" t="s">
        <v>170</v>
      </c>
      <c r="B141" s="55" t="s">
        <v>171</v>
      </c>
      <c r="C141" s="55" t="s">
        <v>30</v>
      </c>
      <c r="D141" s="55" t="s">
        <v>31</v>
      </c>
      <c r="E141" s="55" t="s">
        <v>32</v>
      </c>
      <c r="F141" s="55">
        <v>9</v>
      </c>
      <c r="G141" s="56">
        <v>21194.073633936147</v>
      </c>
      <c r="H141" s="72">
        <v>767.28700000000003</v>
      </c>
      <c r="I141" s="57">
        <f t="shared" si="2"/>
        <v>3.6202903380094568E-2</v>
      </c>
    </row>
    <row r="142" spans="1:9" x14ac:dyDescent="0.2">
      <c r="A142" s="55" t="s">
        <v>367</v>
      </c>
      <c r="B142" s="55" t="s">
        <v>366</v>
      </c>
      <c r="C142" s="55" t="s">
        <v>23</v>
      </c>
      <c r="D142" s="55" t="s">
        <v>24</v>
      </c>
      <c r="E142" s="55" t="s">
        <v>25</v>
      </c>
      <c r="F142" s="55">
        <v>7</v>
      </c>
      <c r="G142" s="56">
        <v>10634.490208979989</v>
      </c>
      <c r="H142" s="72">
        <v>99.284999999999997</v>
      </c>
      <c r="I142" s="57">
        <f t="shared" si="2"/>
        <v>9.3361315915417974E-3</v>
      </c>
    </row>
    <row r="143" spans="1:9" x14ac:dyDescent="0.2">
      <c r="A143" s="55" t="s">
        <v>365</v>
      </c>
      <c r="B143" s="55" t="s">
        <v>364</v>
      </c>
      <c r="C143" s="55" t="s">
        <v>8</v>
      </c>
      <c r="D143" s="55" t="s">
        <v>9</v>
      </c>
      <c r="E143" s="55" t="s">
        <v>20</v>
      </c>
      <c r="F143" s="55">
        <v>2</v>
      </c>
      <c r="G143" s="56">
        <v>38059.988032095702</v>
      </c>
      <c r="H143" s="72">
        <v>642.37800000000004</v>
      </c>
      <c r="I143" s="57">
        <f t="shared" si="2"/>
        <v>1.6878039989352795E-2</v>
      </c>
    </row>
    <row r="144" spans="1:9" x14ac:dyDescent="0.2">
      <c r="A144" s="55" t="s">
        <v>172</v>
      </c>
      <c r="B144" s="55" t="s">
        <v>173</v>
      </c>
      <c r="C144" s="55" t="s">
        <v>23</v>
      </c>
      <c r="D144" s="55" t="s">
        <v>24</v>
      </c>
      <c r="E144" s="55" t="s">
        <v>25</v>
      </c>
      <c r="F144" s="55">
        <v>7</v>
      </c>
      <c r="G144" s="56">
        <v>19744.197634461343</v>
      </c>
      <c r="H144" s="72">
        <v>175.45400000000001</v>
      </c>
      <c r="I144" s="57">
        <f t="shared" si="2"/>
        <v>8.8863575642984943E-3</v>
      </c>
    </row>
    <row r="145" spans="1:9" x14ac:dyDescent="0.2">
      <c r="A145" s="55" t="s">
        <v>363</v>
      </c>
      <c r="B145" s="55" t="s">
        <v>362</v>
      </c>
      <c r="C145" s="55" t="s">
        <v>120</v>
      </c>
      <c r="D145" s="55" t="s">
        <v>121</v>
      </c>
      <c r="E145" s="55" t="s">
        <v>109</v>
      </c>
      <c r="F145" s="55">
        <v>4</v>
      </c>
      <c r="G145" s="56">
        <v>14001.247656798514</v>
      </c>
      <c r="H145" s="72">
        <v>91.822999999999993</v>
      </c>
      <c r="I145" s="57">
        <f t="shared" si="2"/>
        <v>6.5582012582581506E-3</v>
      </c>
    </row>
    <row r="146" spans="1:9" x14ac:dyDescent="0.2">
      <c r="A146" s="55" t="s">
        <v>174</v>
      </c>
      <c r="B146" s="55" t="s">
        <v>175</v>
      </c>
      <c r="C146" s="55" t="s">
        <v>23</v>
      </c>
      <c r="D146" s="55" t="s">
        <v>24</v>
      </c>
      <c r="E146" s="55" t="s">
        <v>41</v>
      </c>
      <c r="F146" s="55">
        <v>6</v>
      </c>
      <c r="G146" s="56">
        <v>27416.175772599621</v>
      </c>
      <c r="H146" s="72">
        <v>548.83000000000004</v>
      </c>
      <c r="I146" s="57">
        <f t="shared" si="2"/>
        <v>2.0018473931310062E-2</v>
      </c>
    </row>
    <row r="147" spans="1:9" x14ac:dyDescent="0.2">
      <c r="A147" s="55" t="s">
        <v>361</v>
      </c>
      <c r="B147" s="55" t="s">
        <v>360</v>
      </c>
      <c r="C147" s="55" t="s">
        <v>52</v>
      </c>
      <c r="D147" s="55" t="s">
        <v>53</v>
      </c>
      <c r="E147" s="55" t="s">
        <v>54</v>
      </c>
      <c r="F147" s="55">
        <v>8</v>
      </c>
      <c r="G147" s="56">
        <v>528.13684919172624</v>
      </c>
      <c r="H147" s="72">
        <v>1.841</v>
      </c>
      <c r="I147" s="57">
        <f t="shared" si="2"/>
        <v>3.4858389502976589E-3</v>
      </c>
    </row>
    <row r="148" spans="1:9" x14ac:dyDescent="0.2">
      <c r="A148" s="55" t="s">
        <v>176</v>
      </c>
      <c r="B148" s="55" t="s">
        <v>177</v>
      </c>
      <c r="C148" s="55" t="s">
        <v>30</v>
      </c>
      <c r="D148" s="55" t="s">
        <v>31</v>
      </c>
      <c r="E148" s="55" t="s">
        <v>32</v>
      </c>
      <c r="F148" s="55">
        <v>9</v>
      </c>
      <c r="G148" s="56">
        <v>26567.523475205817</v>
      </c>
      <c r="H148" s="72">
        <v>659.98</v>
      </c>
      <c r="I148" s="57">
        <f t="shared" si="2"/>
        <v>2.4841607860662189E-2</v>
      </c>
    </row>
    <row r="149" spans="1:9" x14ac:dyDescent="0.2">
      <c r="A149" s="55" t="s">
        <v>178</v>
      </c>
      <c r="B149" s="55" t="s">
        <v>179</v>
      </c>
      <c r="C149" s="55" t="s">
        <v>18</v>
      </c>
      <c r="D149" s="55" t="s">
        <v>19</v>
      </c>
      <c r="E149" s="55" t="s">
        <v>20</v>
      </c>
      <c r="F149" s="55">
        <v>2</v>
      </c>
      <c r="G149" s="56">
        <v>23482.123921314116</v>
      </c>
      <c r="H149" s="72">
        <v>36.283000000000001</v>
      </c>
      <c r="I149" s="57">
        <f t="shared" si="2"/>
        <v>1.5451328049191863E-3</v>
      </c>
    </row>
    <row r="150" spans="1:9" x14ac:dyDescent="0.2">
      <c r="A150" s="55" t="s">
        <v>180</v>
      </c>
      <c r="B150" s="55" t="s">
        <v>181</v>
      </c>
      <c r="C150" s="55" t="s">
        <v>23</v>
      </c>
      <c r="D150" s="55" t="s">
        <v>24</v>
      </c>
      <c r="E150" s="55" t="s">
        <v>109</v>
      </c>
      <c r="F150" s="55">
        <v>4</v>
      </c>
      <c r="G150" s="56">
        <v>20956.826768761595</v>
      </c>
      <c r="H150" s="72">
        <v>349.21600000000001</v>
      </c>
      <c r="I150" s="57">
        <f t="shared" si="2"/>
        <v>1.6663591480392634E-2</v>
      </c>
    </row>
    <row r="151" spans="1:9" x14ac:dyDescent="0.2">
      <c r="A151" s="55" t="s">
        <v>182</v>
      </c>
      <c r="B151" s="55" t="s">
        <v>183</v>
      </c>
      <c r="C151" s="55" t="s">
        <v>13</v>
      </c>
      <c r="D151" s="55" t="s">
        <v>14</v>
      </c>
      <c r="E151" s="55" t="s">
        <v>70</v>
      </c>
      <c r="F151" s="55">
        <v>3</v>
      </c>
      <c r="G151" s="56">
        <v>14390.902202315438</v>
      </c>
      <c r="H151" s="72">
        <v>259.10300000000001</v>
      </c>
      <c r="I151" s="57">
        <f t="shared" si="2"/>
        <v>1.8004639066917665E-2</v>
      </c>
    </row>
    <row r="152" spans="1:9" x14ac:dyDescent="0.2">
      <c r="A152" s="55" t="s">
        <v>359</v>
      </c>
      <c r="B152" s="55" t="s">
        <v>358</v>
      </c>
      <c r="C152" s="55" t="s">
        <v>13</v>
      </c>
      <c r="D152" s="55" t="s">
        <v>14</v>
      </c>
      <c r="E152" s="55" t="s">
        <v>70</v>
      </c>
      <c r="F152" s="55">
        <v>3</v>
      </c>
      <c r="G152" s="56">
        <v>22992.832285195458</v>
      </c>
      <c r="H152" s="72">
        <v>98.85</v>
      </c>
      <c r="I152" s="57">
        <f t="shared" si="2"/>
        <v>4.2991658780396173E-3</v>
      </c>
    </row>
    <row r="153" spans="1:9" x14ac:dyDescent="0.2">
      <c r="A153" s="55" t="s">
        <v>357</v>
      </c>
      <c r="B153" s="55" t="s">
        <v>356</v>
      </c>
      <c r="C153" s="55" t="s">
        <v>52</v>
      </c>
      <c r="D153" s="55" t="s">
        <v>53</v>
      </c>
      <c r="E153" s="55" t="s">
        <v>54</v>
      </c>
      <c r="F153" s="55">
        <v>8</v>
      </c>
      <c r="G153" s="56">
        <v>4541.0274253310708</v>
      </c>
      <c r="H153" s="72">
        <v>100.34</v>
      </c>
      <c r="I153" s="57">
        <f t="shared" si="2"/>
        <v>2.209632107489079E-2</v>
      </c>
    </row>
    <row r="154" spans="1:9" x14ac:dyDescent="0.2">
      <c r="A154" s="55" t="s">
        <v>355</v>
      </c>
      <c r="B154" s="55" t="s">
        <v>354</v>
      </c>
      <c r="C154" s="55" t="s">
        <v>52</v>
      </c>
      <c r="D154" s="55" t="s">
        <v>53</v>
      </c>
      <c r="E154" s="55" t="s">
        <v>54</v>
      </c>
      <c r="F154" s="55">
        <v>8</v>
      </c>
      <c r="G154" s="56">
        <v>5242.4956030414705</v>
      </c>
      <c r="H154" s="72">
        <v>33.854999999999997</v>
      </c>
      <c r="I154" s="57">
        <f t="shared" si="2"/>
        <v>6.4578022688962832E-3</v>
      </c>
    </row>
    <row r="155" spans="1:9" x14ac:dyDescent="0.2">
      <c r="A155" s="55" t="s">
        <v>353</v>
      </c>
      <c r="B155" s="55" t="s">
        <v>352</v>
      </c>
      <c r="C155" s="55" t="s">
        <v>52</v>
      </c>
      <c r="D155" s="55" t="s">
        <v>53</v>
      </c>
      <c r="E155" s="55" t="s">
        <v>32</v>
      </c>
      <c r="F155" s="55">
        <v>9</v>
      </c>
      <c r="G155" s="56">
        <v>8029.3293384512726</v>
      </c>
      <c r="H155" s="72">
        <v>312.46199999999999</v>
      </c>
      <c r="I155" s="57">
        <f t="shared" si="2"/>
        <v>3.8915080803033651E-2</v>
      </c>
    </row>
    <row r="156" spans="1:9" x14ac:dyDescent="0.2">
      <c r="A156" s="55" t="s">
        <v>184</v>
      </c>
      <c r="B156" s="55" t="s">
        <v>185</v>
      </c>
      <c r="C156" s="55" t="s">
        <v>68</v>
      </c>
      <c r="D156" s="55" t="s">
        <v>69</v>
      </c>
      <c r="E156" s="55" t="s">
        <v>70</v>
      </c>
      <c r="F156" s="55">
        <v>3</v>
      </c>
      <c r="G156" s="56">
        <v>27881.601476764772</v>
      </c>
      <c r="H156" s="72">
        <v>13.465999999999999</v>
      </c>
      <c r="I156" s="57">
        <f t="shared" si="2"/>
        <v>4.829708225771011E-4</v>
      </c>
    </row>
    <row r="157" spans="1:9" x14ac:dyDescent="0.2">
      <c r="A157" s="55" t="s">
        <v>351</v>
      </c>
      <c r="B157" s="55" t="s">
        <v>350</v>
      </c>
      <c r="C157" s="55" t="s">
        <v>52</v>
      </c>
      <c r="D157" s="55" t="s">
        <v>53</v>
      </c>
      <c r="E157" s="55" t="s">
        <v>54</v>
      </c>
      <c r="F157" s="55">
        <v>8</v>
      </c>
      <c r="G157" s="56">
        <v>6341.121434071867</v>
      </c>
      <c r="H157" s="72">
        <v>157.78</v>
      </c>
      <c r="I157" s="57">
        <f t="shared" si="2"/>
        <v>2.4882034138665542E-2</v>
      </c>
    </row>
    <row r="158" spans="1:9" x14ac:dyDescent="0.2">
      <c r="A158" s="55" t="s">
        <v>349</v>
      </c>
      <c r="B158" s="55" t="s">
        <v>348</v>
      </c>
      <c r="C158" s="55" t="s">
        <v>52</v>
      </c>
      <c r="D158" s="55" t="s">
        <v>53</v>
      </c>
      <c r="E158" s="55" t="s">
        <v>54</v>
      </c>
      <c r="F158" s="55">
        <v>8</v>
      </c>
      <c r="G158" s="56">
        <v>8904.9054968943165</v>
      </c>
      <c r="H158" s="72">
        <v>331.565</v>
      </c>
      <c r="I158" s="57">
        <f t="shared" si="2"/>
        <v>3.7233971782815317E-2</v>
      </c>
    </row>
    <row r="159" spans="1:9" x14ac:dyDescent="0.2">
      <c r="A159" s="55" t="s">
        <v>347</v>
      </c>
      <c r="B159" s="55" t="s">
        <v>346</v>
      </c>
      <c r="C159" s="55" t="s">
        <v>13</v>
      </c>
      <c r="D159" s="55" t="s">
        <v>14</v>
      </c>
      <c r="E159" s="55" t="s">
        <v>20</v>
      </c>
      <c r="F159" s="55">
        <v>2</v>
      </c>
      <c r="G159" s="56">
        <v>18451.082076623577</v>
      </c>
      <c r="H159" s="72">
        <v>18.266999999999999</v>
      </c>
      <c r="I159" s="57">
        <f t="shared" si="2"/>
        <v>9.9002323680209533E-4</v>
      </c>
    </row>
    <row r="160" spans="1:9" x14ac:dyDescent="0.2">
      <c r="A160" s="55" t="s">
        <v>186</v>
      </c>
      <c r="B160" s="55" t="s">
        <v>187</v>
      </c>
      <c r="C160" s="55" t="s">
        <v>44</v>
      </c>
      <c r="D160" s="55" t="s">
        <v>45</v>
      </c>
      <c r="E160" s="55" t="s">
        <v>10</v>
      </c>
      <c r="F160" s="55">
        <v>1</v>
      </c>
      <c r="G160" s="56">
        <v>22856.359936693567</v>
      </c>
      <c r="H160" s="72">
        <v>282.613</v>
      </c>
      <c r="I160" s="57">
        <f t="shared" si="2"/>
        <v>1.2364742276669064E-2</v>
      </c>
    </row>
    <row r="161" spans="1:9" x14ac:dyDescent="0.2">
      <c r="A161" s="55" t="s">
        <v>345</v>
      </c>
      <c r="B161" s="55" t="s">
        <v>344</v>
      </c>
      <c r="C161" s="55" t="s">
        <v>52</v>
      </c>
      <c r="D161" s="55" t="s">
        <v>53</v>
      </c>
      <c r="E161" s="55" t="s">
        <v>32</v>
      </c>
      <c r="F161" s="55">
        <v>9</v>
      </c>
      <c r="G161" s="56">
        <v>17951.069032213531</v>
      </c>
      <c r="H161" s="72">
        <v>216.309</v>
      </c>
      <c r="I161" s="57">
        <f t="shared" si="2"/>
        <v>1.2049923021956488E-2</v>
      </c>
    </row>
    <row r="162" spans="1:9" x14ac:dyDescent="0.2">
      <c r="A162" s="55" t="s">
        <v>343</v>
      </c>
      <c r="B162" s="55" t="s">
        <v>342</v>
      </c>
      <c r="C162" s="55" t="s">
        <v>52</v>
      </c>
      <c r="D162" s="55" t="s">
        <v>53</v>
      </c>
      <c r="E162" s="55" t="s">
        <v>32</v>
      </c>
      <c r="F162" s="55">
        <v>9</v>
      </c>
      <c r="G162" s="56">
        <v>29780.138810009401</v>
      </c>
      <c r="H162" s="72">
        <v>1033.6379999999999</v>
      </c>
      <c r="I162" s="57">
        <f t="shared" si="2"/>
        <v>3.4708971861896892E-2</v>
      </c>
    </row>
    <row r="163" spans="1:9" x14ac:dyDescent="0.2">
      <c r="A163" s="55" t="s">
        <v>341</v>
      </c>
      <c r="B163" s="55" t="s">
        <v>340</v>
      </c>
      <c r="C163" s="55" t="s">
        <v>44</v>
      </c>
      <c r="D163" s="55" t="s">
        <v>45</v>
      </c>
      <c r="E163" s="55" t="s">
        <v>10</v>
      </c>
      <c r="F163" s="55">
        <v>1</v>
      </c>
      <c r="G163" s="56">
        <v>28463.338201357368</v>
      </c>
      <c r="H163" s="72">
        <v>305.33699999999999</v>
      </c>
      <c r="I163" s="57">
        <f t="shared" si="2"/>
        <v>1.0727378420618246E-2</v>
      </c>
    </row>
    <row r="164" spans="1:9" x14ac:dyDescent="0.2">
      <c r="A164" s="55" t="s">
        <v>339</v>
      </c>
      <c r="B164" s="55" t="s">
        <v>338</v>
      </c>
      <c r="C164" s="55" t="s">
        <v>37</v>
      </c>
      <c r="D164" s="55" t="s">
        <v>38</v>
      </c>
      <c r="E164" s="55" t="s">
        <v>70</v>
      </c>
      <c r="F164" s="55">
        <v>3</v>
      </c>
      <c r="G164" s="56">
        <v>14824.822711658826</v>
      </c>
      <c r="H164" s="72">
        <v>11.672000000000001</v>
      </c>
      <c r="I164" s="57">
        <f t="shared" si="2"/>
        <v>7.8732813383465821E-4</v>
      </c>
    </row>
    <row r="165" spans="1:9" x14ac:dyDescent="0.2">
      <c r="A165" s="55" t="s">
        <v>337</v>
      </c>
      <c r="B165" s="55" t="s">
        <v>336</v>
      </c>
      <c r="C165" s="55" t="s">
        <v>37</v>
      </c>
      <c r="D165" s="55" t="s">
        <v>38</v>
      </c>
      <c r="E165" s="55" t="s">
        <v>70</v>
      </c>
      <c r="F165" s="55">
        <v>3</v>
      </c>
      <c r="G165" s="56">
        <v>29845.592083454187</v>
      </c>
      <c r="H165" s="72">
        <v>3.4660000000000002</v>
      </c>
      <c r="I165" s="57">
        <f t="shared" si="2"/>
        <v>1.1613105179178144E-4</v>
      </c>
    </row>
    <row r="166" spans="1:9" x14ac:dyDescent="0.2">
      <c r="A166" s="55" t="s">
        <v>188</v>
      </c>
      <c r="B166" s="55" t="s">
        <v>189</v>
      </c>
      <c r="C166" s="55" t="s">
        <v>8</v>
      </c>
      <c r="D166" s="55" t="s">
        <v>9</v>
      </c>
      <c r="E166" s="55" t="s">
        <v>20</v>
      </c>
      <c r="F166" s="55">
        <v>2</v>
      </c>
      <c r="G166" s="56">
        <v>45285.380274563155</v>
      </c>
      <c r="H166" s="72">
        <v>1341.4169999999999</v>
      </c>
      <c r="I166" s="57">
        <f t="shared" si="2"/>
        <v>2.962141406049924E-2</v>
      </c>
    </row>
    <row r="167" spans="1:9" x14ac:dyDescent="0.2">
      <c r="A167" s="55" t="s">
        <v>190</v>
      </c>
      <c r="B167" s="55" t="s">
        <v>191</v>
      </c>
      <c r="C167" s="55" t="s">
        <v>23</v>
      </c>
      <c r="D167" s="55" t="s">
        <v>24</v>
      </c>
      <c r="E167" s="55" t="s">
        <v>25</v>
      </c>
      <c r="F167" s="55">
        <v>7</v>
      </c>
      <c r="G167" s="56">
        <v>16876.855236029696</v>
      </c>
      <c r="H167" s="72">
        <v>212.67500000000001</v>
      </c>
      <c r="I167" s="57">
        <f t="shared" si="2"/>
        <v>1.2601577546625452E-2</v>
      </c>
    </row>
    <row r="168" spans="1:9" x14ac:dyDescent="0.2">
      <c r="A168" s="55" t="s">
        <v>192</v>
      </c>
      <c r="B168" s="55" t="s">
        <v>193</v>
      </c>
      <c r="C168" s="55" t="s">
        <v>13</v>
      </c>
      <c r="D168" s="55" t="s">
        <v>14</v>
      </c>
      <c r="E168" s="55" t="s">
        <v>15</v>
      </c>
      <c r="F168" s="55">
        <v>5</v>
      </c>
      <c r="G168" s="56">
        <v>14580.707058195449</v>
      </c>
      <c r="H168" s="72">
        <v>30.623999999999999</v>
      </c>
      <c r="I168" s="57">
        <f t="shared" si="2"/>
        <v>2.1003096679585932E-3</v>
      </c>
    </row>
    <row r="169" spans="1:9" x14ac:dyDescent="0.2">
      <c r="A169" s="55" t="s">
        <v>194</v>
      </c>
      <c r="B169" s="55" t="s">
        <v>195</v>
      </c>
      <c r="C169" s="55" t="s">
        <v>23</v>
      </c>
      <c r="D169" s="55" t="s">
        <v>24</v>
      </c>
      <c r="E169" s="55" t="s">
        <v>109</v>
      </c>
      <c r="F169" s="55">
        <v>4</v>
      </c>
      <c r="G169" s="56">
        <v>24138.877886036062</v>
      </c>
      <c r="H169" s="72">
        <v>632.53</v>
      </c>
      <c r="I169" s="57">
        <f t="shared" si="2"/>
        <v>2.6203786397457525E-2</v>
      </c>
    </row>
    <row r="170" spans="1:9" x14ac:dyDescent="0.2">
      <c r="A170" s="55" t="s">
        <v>335</v>
      </c>
      <c r="B170" s="55" t="s">
        <v>334</v>
      </c>
      <c r="C170" s="55" t="s">
        <v>37</v>
      </c>
      <c r="D170" s="55" t="s">
        <v>38</v>
      </c>
      <c r="E170" s="55" t="s">
        <v>70</v>
      </c>
      <c r="F170" s="55">
        <v>3</v>
      </c>
      <c r="G170" s="56">
        <v>24621.931593904796</v>
      </c>
      <c r="H170" s="72">
        <v>57.631</v>
      </c>
      <c r="I170" s="57">
        <f t="shared" si="2"/>
        <v>2.3406368334751878E-3</v>
      </c>
    </row>
    <row r="171" spans="1:9" x14ac:dyDescent="0.2">
      <c r="A171" s="55" t="s">
        <v>196</v>
      </c>
      <c r="B171" s="55" t="s">
        <v>197</v>
      </c>
      <c r="C171" s="55" t="s">
        <v>44</v>
      </c>
      <c r="D171" s="55" t="s">
        <v>45</v>
      </c>
      <c r="E171" s="55" t="s">
        <v>10</v>
      </c>
      <c r="F171" s="55">
        <v>1</v>
      </c>
      <c r="G171" s="56">
        <v>180076.35531271683</v>
      </c>
      <c r="H171" s="72">
        <v>2298.752</v>
      </c>
      <c r="I171" s="57">
        <f t="shared" si="2"/>
        <v>1.276542939803527E-2</v>
      </c>
    </row>
    <row r="172" spans="1:9" x14ac:dyDescent="0.2">
      <c r="A172" s="55" t="s">
        <v>331</v>
      </c>
      <c r="B172" s="55" t="s">
        <v>330</v>
      </c>
      <c r="C172" s="55" t="s">
        <v>13</v>
      </c>
      <c r="D172" s="55" t="s">
        <v>14</v>
      </c>
      <c r="E172" s="55" t="s">
        <v>15</v>
      </c>
      <c r="F172" s="55">
        <v>5</v>
      </c>
      <c r="G172" s="56">
        <v>15267.120587644937</v>
      </c>
      <c r="H172" s="72">
        <v>55.680999999999997</v>
      </c>
      <c r="I172" s="57">
        <f t="shared" si="2"/>
        <v>3.6471186351315242E-3</v>
      </c>
    </row>
    <row r="173" spans="1:9" x14ac:dyDescent="0.2">
      <c r="A173" s="55" t="s">
        <v>329</v>
      </c>
      <c r="B173" s="55" t="s">
        <v>328</v>
      </c>
      <c r="C173" s="55" t="s">
        <v>68</v>
      </c>
      <c r="D173" s="55" t="s">
        <v>69</v>
      </c>
      <c r="E173" s="55" t="s">
        <v>70</v>
      </c>
      <c r="F173" s="55">
        <v>3</v>
      </c>
      <c r="G173" s="56">
        <v>33388.712348611305</v>
      </c>
      <c r="H173" s="72">
        <v>40.627000000000002</v>
      </c>
      <c r="I173" s="57">
        <f t="shared" si="2"/>
        <v>1.2167884635925395E-3</v>
      </c>
    </row>
    <row r="174" spans="1:9" x14ac:dyDescent="0.2">
      <c r="A174" s="55" t="s">
        <v>327</v>
      </c>
      <c r="B174" s="55" t="s">
        <v>326</v>
      </c>
      <c r="C174" s="55" t="s">
        <v>52</v>
      </c>
      <c r="D174" s="55" t="s">
        <v>53</v>
      </c>
      <c r="E174" s="55" t="s">
        <v>54</v>
      </c>
      <c r="F174" s="55">
        <v>8</v>
      </c>
      <c r="G174" s="56">
        <v>6802.6023479271735</v>
      </c>
      <c r="H174" s="72">
        <v>31.812999999999999</v>
      </c>
      <c r="I174" s="57">
        <f t="shared" si="2"/>
        <v>4.6765926292448605E-3</v>
      </c>
    </row>
    <row r="175" spans="1:9" x14ac:dyDescent="0.2">
      <c r="A175" s="55" t="s">
        <v>325</v>
      </c>
      <c r="B175" s="55" t="s">
        <v>324</v>
      </c>
      <c r="C175" s="55" t="s">
        <v>37</v>
      </c>
      <c r="D175" s="55" t="s">
        <v>38</v>
      </c>
      <c r="E175" s="55" t="s">
        <v>10</v>
      </c>
      <c r="F175" s="55">
        <v>1</v>
      </c>
      <c r="G175" s="56">
        <v>18000.644055160956</v>
      </c>
      <c r="H175" s="72">
        <v>11.896000000000001</v>
      </c>
      <c r="I175" s="57">
        <f t="shared" si="2"/>
        <v>6.6086524257387912E-4</v>
      </c>
    </row>
    <row r="176" spans="1:9" x14ac:dyDescent="0.2">
      <c r="A176" s="55" t="s">
        <v>323</v>
      </c>
      <c r="B176" s="55" t="s">
        <v>322</v>
      </c>
      <c r="C176" s="55" t="s">
        <v>52</v>
      </c>
      <c r="D176" s="55" t="s">
        <v>53</v>
      </c>
      <c r="E176" s="55" t="s">
        <v>54</v>
      </c>
      <c r="F176" s="55">
        <v>8</v>
      </c>
      <c r="G176" s="56">
        <v>10006.175108401103</v>
      </c>
      <c r="H176" s="72">
        <v>649.14</v>
      </c>
      <c r="I176" s="57">
        <f t="shared" si="2"/>
        <v>6.4873939639032235E-2</v>
      </c>
    </row>
    <row r="177" spans="1:9" x14ac:dyDescent="0.2">
      <c r="A177" s="55" t="s">
        <v>321</v>
      </c>
      <c r="B177" s="55" t="s">
        <v>320</v>
      </c>
      <c r="C177" s="55" t="s">
        <v>44</v>
      </c>
      <c r="D177" s="55" t="s">
        <v>45</v>
      </c>
      <c r="E177" s="55" t="s">
        <v>10</v>
      </c>
      <c r="F177" s="55">
        <v>1</v>
      </c>
      <c r="G177" s="56">
        <v>30139.983550726847</v>
      </c>
      <c r="H177" s="72">
        <v>31.527000000000001</v>
      </c>
      <c r="I177" s="57">
        <f t="shared" si="2"/>
        <v>1.0460191508379142E-3</v>
      </c>
    </row>
    <row r="178" spans="1:9" x14ac:dyDescent="0.2">
      <c r="A178" s="55" t="s">
        <v>319</v>
      </c>
      <c r="B178" s="55" t="s">
        <v>318</v>
      </c>
      <c r="C178" s="55" t="s">
        <v>52</v>
      </c>
      <c r="D178" s="55" t="s">
        <v>53</v>
      </c>
      <c r="E178" s="55" t="s">
        <v>41</v>
      </c>
      <c r="F178" s="55">
        <v>6</v>
      </c>
      <c r="G178" s="56">
        <v>18410.396916880054</v>
      </c>
      <c r="H178" s="72">
        <v>298.24599999999998</v>
      </c>
      <c r="I178" s="57">
        <f t="shared" si="2"/>
        <v>1.6199868006460269E-2</v>
      </c>
    </row>
    <row r="179" spans="1:9" x14ac:dyDescent="0.2">
      <c r="A179" s="55" t="s">
        <v>317</v>
      </c>
      <c r="B179" s="55" t="s">
        <v>316</v>
      </c>
      <c r="C179" s="55" t="s">
        <v>120</v>
      </c>
      <c r="D179" s="55" t="s">
        <v>121</v>
      </c>
      <c r="E179" s="55" t="s">
        <v>109</v>
      </c>
      <c r="F179" s="55">
        <v>4</v>
      </c>
      <c r="G179" s="56">
        <v>24048.371586385168</v>
      </c>
      <c r="H179" s="72">
        <v>11.973000000000001</v>
      </c>
      <c r="I179" s="57">
        <f t="shared" si="2"/>
        <v>4.9787154847434406E-4</v>
      </c>
    </row>
    <row r="180" spans="1:9" x14ac:dyDescent="0.2">
      <c r="A180" s="55" t="s">
        <v>198</v>
      </c>
      <c r="B180" s="55" t="s">
        <v>199</v>
      </c>
      <c r="C180" s="55" t="s">
        <v>120</v>
      </c>
      <c r="D180" s="55" t="s">
        <v>121</v>
      </c>
      <c r="E180" s="55" t="s">
        <v>109</v>
      </c>
      <c r="F180" s="55">
        <v>4</v>
      </c>
      <c r="G180" s="56">
        <v>23791.636755300686</v>
      </c>
      <c r="H180" s="72">
        <v>701.18899999999996</v>
      </c>
      <c r="I180" s="57">
        <f t="shared" si="2"/>
        <v>2.9472079084419348E-2</v>
      </c>
    </row>
    <row r="181" spans="1:9" x14ac:dyDescent="0.2">
      <c r="A181" s="55" t="s">
        <v>200</v>
      </c>
      <c r="B181" s="55" t="s">
        <v>201</v>
      </c>
      <c r="C181" s="55" t="s">
        <v>30</v>
      </c>
      <c r="D181" s="55" t="s">
        <v>31</v>
      </c>
      <c r="E181" s="55" t="s">
        <v>32</v>
      </c>
      <c r="F181" s="55">
        <v>9</v>
      </c>
      <c r="G181" s="56">
        <v>29057.905872882995</v>
      </c>
      <c r="H181" s="72">
        <v>141.03800000000001</v>
      </c>
      <c r="I181" s="57">
        <f t="shared" si="2"/>
        <v>4.8536876888852984E-3</v>
      </c>
    </row>
    <row r="182" spans="1:9" x14ac:dyDescent="0.2">
      <c r="A182" s="55" t="s">
        <v>315</v>
      </c>
      <c r="B182" s="55" t="s">
        <v>314</v>
      </c>
      <c r="C182" s="55" t="s">
        <v>30</v>
      </c>
      <c r="D182" s="55" t="s">
        <v>31</v>
      </c>
      <c r="E182" s="55" t="s">
        <v>32</v>
      </c>
      <c r="F182" s="55">
        <v>9</v>
      </c>
      <c r="G182" s="56">
        <v>4667.0872472684187</v>
      </c>
      <c r="H182" s="72">
        <v>26.722000000000001</v>
      </c>
      <c r="I182" s="57">
        <f t="shared" si="2"/>
        <v>5.7256268383754803E-3</v>
      </c>
    </row>
    <row r="183" spans="1:9" x14ac:dyDescent="0.2">
      <c r="A183" s="55" t="s">
        <v>313</v>
      </c>
      <c r="B183" s="55" t="s">
        <v>312</v>
      </c>
      <c r="C183" s="55" t="s">
        <v>120</v>
      </c>
      <c r="D183" s="55" t="s">
        <v>121</v>
      </c>
      <c r="E183" s="55" t="s">
        <v>109</v>
      </c>
      <c r="F183" s="55">
        <v>4</v>
      </c>
      <c r="G183" s="56">
        <v>7615.8214633552961</v>
      </c>
      <c r="H183" s="72">
        <v>20.977</v>
      </c>
      <c r="I183" s="57">
        <f t="shared" si="2"/>
        <v>2.7543975526388167E-3</v>
      </c>
    </row>
    <row r="184" spans="1:9" x14ac:dyDescent="0.2">
      <c r="A184" s="55" t="s">
        <v>311</v>
      </c>
      <c r="B184" s="55" t="s">
        <v>310</v>
      </c>
      <c r="C184" s="55" t="s">
        <v>37</v>
      </c>
      <c r="D184" s="55" t="s">
        <v>38</v>
      </c>
      <c r="E184" s="55" t="s">
        <v>10</v>
      </c>
      <c r="F184" s="55">
        <v>1</v>
      </c>
      <c r="G184" s="56">
        <v>26659.636454047053</v>
      </c>
      <c r="H184" s="72">
        <v>1.752</v>
      </c>
      <c r="I184" s="57">
        <f t="shared" si="2"/>
        <v>6.5717325253849754E-5</v>
      </c>
    </row>
    <row r="185" spans="1:9" x14ac:dyDescent="0.2">
      <c r="A185" s="55" t="s">
        <v>309</v>
      </c>
      <c r="B185" s="55" t="s">
        <v>308</v>
      </c>
      <c r="C185" s="55" t="s">
        <v>52</v>
      </c>
      <c r="D185" s="55" t="s">
        <v>53</v>
      </c>
      <c r="E185" s="55" t="s">
        <v>54</v>
      </c>
      <c r="F185" s="55">
        <v>8</v>
      </c>
      <c r="G185" s="56">
        <v>8073.5070856565453</v>
      </c>
      <c r="H185" s="72">
        <v>619.41300000000001</v>
      </c>
      <c r="I185" s="57">
        <f t="shared" si="2"/>
        <v>7.6721676642911962E-2</v>
      </c>
    </row>
    <row r="186" spans="1:9" x14ac:dyDescent="0.2">
      <c r="A186" s="55" t="s">
        <v>307</v>
      </c>
      <c r="B186" s="55" t="s">
        <v>306</v>
      </c>
      <c r="C186" s="55" t="s">
        <v>52</v>
      </c>
      <c r="D186" s="55" t="s">
        <v>53</v>
      </c>
      <c r="E186" s="55" t="s">
        <v>54</v>
      </c>
      <c r="F186" s="55">
        <v>8</v>
      </c>
      <c r="G186" s="56">
        <v>15821.172119507964</v>
      </c>
      <c r="H186" s="72">
        <v>161.66499999999999</v>
      </c>
      <c r="I186" s="57">
        <f t="shared" si="2"/>
        <v>1.0218269466941855E-2</v>
      </c>
    </row>
    <row r="187" spans="1:9" x14ac:dyDescent="0.2">
      <c r="A187" s="55" t="s">
        <v>305</v>
      </c>
      <c r="B187" s="55" t="s">
        <v>304</v>
      </c>
      <c r="C187" s="55" t="s">
        <v>13</v>
      </c>
      <c r="D187" s="55" t="s">
        <v>14</v>
      </c>
      <c r="E187" s="55" t="s">
        <v>15</v>
      </c>
      <c r="F187" s="55">
        <v>5</v>
      </c>
      <c r="G187" s="56">
        <v>25548.107027101472</v>
      </c>
      <c r="H187" s="72">
        <v>602.82799999999997</v>
      </c>
      <c r="I187" s="57">
        <f t="shared" si="2"/>
        <v>2.359579906881238E-2</v>
      </c>
    </row>
    <row r="188" spans="1:9" x14ac:dyDescent="0.2">
      <c r="A188" s="55" t="s">
        <v>202</v>
      </c>
      <c r="B188" s="55" t="s">
        <v>203</v>
      </c>
      <c r="C188" s="55" t="s">
        <v>18</v>
      </c>
      <c r="D188" s="55" t="s">
        <v>19</v>
      </c>
      <c r="E188" s="55" t="s">
        <v>20</v>
      </c>
      <c r="F188" s="55">
        <v>2</v>
      </c>
      <c r="G188" s="56">
        <v>30468.15234680393</v>
      </c>
      <c r="H188" s="72">
        <v>30.18</v>
      </c>
      <c r="I188" s="57">
        <f t="shared" si="2"/>
        <v>9.9054250669604002E-4</v>
      </c>
    </row>
    <row r="189" spans="1:9" x14ac:dyDescent="0.2">
      <c r="A189" s="55" t="s">
        <v>303</v>
      </c>
      <c r="B189" s="55" t="s">
        <v>302</v>
      </c>
      <c r="C189" s="55" t="s">
        <v>52</v>
      </c>
      <c r="D189" s="55" t="s">
        <v>53</v>
      </c>
      <c r="E189" s="55" t="s">
        <v>54</v>
      </c>
      <c r="F189" s="55">
        <v>8</v>
      </c>
      <c r="G189" s="56">
        <v>8928.1808469861007</v>
      </c>
      <c r="H189" s="72">
        <v>76.465999999999994</v>
      </c>
      <c r="I189" s="57">
        <f t="shared" si="2"/>
        <v>8.5645666581465729E-3</v>
      </c>
    </row>
    <row r="190" spans="1:9" x14ac:dyDescent="0.2">
      <c r="A190" s="55" t="s">
        <v>204</v>
      </c>
      <c r="B190" s="55" t="s">
        <v>205</v>
      </c>
      <c r="C190" s="55" t="s">
        <v>8</v>
      </c>
      <c r="D190" s="55" t="s">
        <v>9</v>
      </c>
      <c r="E190" s="55" t="s">
        <v>20</v>
      </c>
      <c r="F190" s="55">
        <v>2</v>
      </c>
      <c r="G190" s="56">
        <v>57748.610677842058</v>
      </c>
      <c r="H190" s="72">
        <v>1074.1759999999999</v>
      </c>
      <c r="I190" s="57">
        <f t="shared" si="2"/>
        <v>1.8600897708040576E-2</v>
      </c>
    </row>
    <row r="191" spans="1:9" x14ac:dyDescent="0.2">
      <c r="A191" s="55" t="s">
        <v>299</v>
      </c>
      <c r="B191" s="55" t="s">
        <v>298</v>
      </c>
      <c r="C191" s="55" t="s">
        <v>52</v>
      </c>
      <c r="D191" s="55" t="s">
        <v>53</v>
      </c>
      <c r="E191" s="55" t="s">
        <v>54</v>
      </c>
      <c r="F191" s="55">
        <v>8</v>
      </c>
      <c r="G191" s="56">
        <v>5693.7120064557348</v>
      </c>
      <c r="H191" s="72">
        <v>48.362000000000002</v>
      </c>
      <c r="I191" s="57">
        <f t="shared" si="2"/>
        <v>8.4939315415260615E-3</v>
      </c>
    </row>
    <row r="192" spans="1:9" x14ac:dyDescent="0.2">
      <c r="A192" s="55" t="s">
        <v>206</v>
      </c>
      <c r="B192" s="55" t="s">
        <v>207</v>
      </c>
      <c r="C192" s="55" t="s">
        <v>23</v>
      </c>
      <c r="D192" s="55" t="s">
        <v>24</v>
      </c>
      <c r="E192" s="55" t="s">
        <v>109</v>
      </c>
      <c r="F192" s="55">
        <v>4</v>
      </c>
      <c r="G192" s="56">
        <v>9993.3206864568328</v>
      </c>
      <c r="H192" s="72">
        <v>299.96300000000002</v>
      </c>
      <c r="I192" s="57">
        <f t="shared" si="2"/>
        <v>3.001634886054607E-2</v>
      </c>
    </row>
    <row r="193" spans="1:9" x14ac:dyDescent="0.2">
      <c r="A193" s="55" t="s">
        <v>208</v>
      </c>
      <c r="B193" s="55" t="s">
        <v>209</v>
      </c>
      <c r="C193" s="55" t="s">
        <v>44</v>
      </c>
      <c r="D193" s="55" t="s">
        <v>45</v>
      </c>
      <c r="E193" s="55" t="s">
        <v>10</v>
      </c>
      <c r="F193" s="55">
        <v>1</v>
      </c>
      <c r="G193" s="56">
        <v>30688.018807867138</v>
      </c>
      <c r="H193" s="72">
        <v>15.798</v>
      </c>
      <c r="I193" s="57">
        <f t="shared" si="2"/>
        <v>5.1479374080512638E-4</v>
      </c>
    </row>
    <row r="194" spans="1:9" x14ac:dyDescent="0.2">
      <c r="A194" s="55" t="s">
        <v>295</v>
      </c>
      <c r="B194" s="55" t="s">
        <v>294</v>
      </c>
      <c r="C194" s="55" t="s">
        <v>30</v>
      </c>
      <c r="D194" s="55" t="s">
        <v>31</v>
      </c>
      <c r="E194" s="55" t="s">
        <v>32</v>
      </c>
      <c r="F194" s="55">
        <v>9</v>
      </c>
      <c r="G194" s="56">
        <v>6266.2623413866604</v>
      </c>
      <c r="H194" s="72">
        <v>165.08500000000001</v>
      </c>
      <c r="I194" s="57">
        <f t="shared" si="2"/>
        <v>2.6345050846286203E-2</v>
      </c>
    </row>
    <row r="195" spans="1:9" x14ac:dyDescent="0.2">
      <c r="A195" s="55" t="s">
        <v>293</v>
      </c>
      <c r="B195" s="55" t="s">
        <v>292</v>
      </c>
      <c r="C195" s="55" t="s">
        <v>52</v>
      </c>
      <c r="D195" s="55" t="s">
        <v>53</v>
      </c>
      <c r="E195" s="55" t="s">
        <v>54</v>
      </c>
      <c r="F195" s="55">
        <v>8</v>
      </c>
      <c r="G195" s="56">
        <v>5047.1019647486701</v>
      </c>
      <c r="H195" s="72">
        <v>78.058999999999997</v>
      </c>
      <c r="I195" s="57">
        <f t="shared" si="2"/>
        <v>1.5466103230170641E-2</v>
      </c>
    </row>
    <row r="196" spans="1:9" x14ac:dyDescent="0.2">
      <c r="A196" s="55" t="s">
        <v>291</v>
      </c>
      <c r="B196" s="55" t="s">
        <v>290</v>
      </c>
      <c r="C196" s="55" t="s">
        <v>68</v>
      </c>
      <c r="D196" s="55" t="s">
        <v>69</v>
      </c>
      <c r="E196" s="55" t="s">
        <v>70</v>
      </c>
      <c r="F196" s="55">
        <v>3</v>
      </c>
      <c r="G196" s="56">
        <v>27680.090744753586</v>
      </c>
      <c r="H196" s="72">
        <v>231.768</v>
      </c>
      <c r="I196" s="57">
        <f t="shared" si="2"/>
        <v>8.3730939373429878E-3</v>
      </c>
    </row>
    <row r="197" spans="1:9" x14ac:dyDescent="0.2">
      <c r="A197" s="55" t="s">
        <v>210</v>
      </c>
      <c r="B197" s="55" t="s">
        <v>211</v>
      </c>
      <c r="C197" s="55" t="s">
        <v>44</v>
      </c>
      <c r="D197" s="55" t="s">
        <v>45</v>
      </c>
      <c r="E197" s="55" t="s">
        <v>10</v>
      </c>
      <c r="F197" s="55">
        <v>1</v>
      </c>
      <c r="G197" s="56">
        <v>37559.569981965426</v>
      </c>
      <c r="H197" s="72">
        <v>98.861000000000004</v>
      </c>
      <c r="I197" s="57">
        <f t="shared" si="2"/>
        <v>2.6321121367329026E-3</v>
      </c>
    </row>
    <row r="198" spans="1:9" x14ac:dyDescent="0.2">
      <c r="A198" s="55" t="s">
        <v>289</v>
      </c>
      <c r="B198" s="55" t="s">
        <v>288</v>
      </c>
      <c r="C198" s="55" t="s">
        <v>44</v>
      </c>
      <c r="D198" s="55" t="s">
        <v>45</v>
      </c>
      <c r="E198" s="55" t="s">
        <v>10</v>
      </c>
      <c r="F198" s="55">
        <v>1</v>
      </c>
      <c r="G198" s="56">
        <v>29575.450055687081</v>
      </c>
      <c r="H198" s="72">
        <v>293.012</v>
      </c>
      <c r="I198" s="57">
        <f t="shared" si="2"/>
        <v>9.9072710456913765E-3</v>
      </c>
    </row>
    <row r="199" spans="1:9" x14ac:dyDescent="0.2">
      <c r="A199" s="55" t="s">
        <v>287</v>
      </c>
      <c r="B199" s="55" t="s">
        <v>286</v>
      </c>
      <c r="C199" s="55" t="s">
        <v>120</v>
      </c>
      <c r="D199" s="55" t="s">
        <v>121</v>
      </c>
      <c r="E199" s="55" t="s">
        <v>109</v>
      </c>
      <c r="F199" s="55">
        <v>4</v>
      </c>
      <c r="G199" s="56">
        <v>32568.035345664917</v>
      </c>
      <c r="H199" s="72">
        <v>931.80200000000002</v>
      </c>
      <c r="I199" s="57">
        <f t="shared" si="2"/>
        <v>2.8610936770063128E-2</v>
      </c>
    </row>
    <row r="200" spans="1:9" x14ac:dyDescent="0.2">
      <c r="A200" s="55" t="s">
        <v>30</v>
      </c>
      <c r="B200" s="55" t="s">
        <v>285</v>
      </c>
      <c r="C200" s="55" t="s">
        <v>30</v>
      </c>
      <c r="D200" s="55" t="s">
        <v>31</v>
      </c>
      <c r="E200" s="55" t="s">
        <v>32</v>
      </c>
      <c r="F200" s="55">
        <v>9</v>
      </c>
      <c r="G200" s="56">
        <v>31460.491975627894</v>
      </c>
      <c r="H200" s="72">
        <v>687.33</v>
      </c>
      <c r="I200" s="57">
        <f t="shared" ref="I200:I263" si="3">H200/G200</f>
        <v>2.1847401513379612E-2</v>
      </c>
    </row>
    <row r="201" spans="1:9" x14ac:dyDescent="0.2">
      <c r="A201" s="55" t="s">
        <v>212</v>
      </c>
      <c r="B201" s="55" t="s">
        <v>213</v>
      </c>
      <c r="C201" s="55" t="s">
        <v>44</v>
      </c>
      <c r="D201" s="55" t="s">
        <v>45</v>
      </c>
      <c r="E201" s="55" t="s">
        <v>10</v>
      </c>
      <c r="F201" s="55">
        <v>1</v>
      </c>
      <c r="G201" s="56">
        <v>50867.21655508352</v>
      </c>
      <c r="H201" s="72">
        <v>152.114</v>
      </c>
      <c r="I201" s="57">
        <f t="shared" si="3"/>
        <v>2.9904132819077592E-3</v>
      </c>
    </row>
    <row r="202" spans="1:9" x14ac:dyDescent="0.2">
      <c r="A202" s="55" t="s">
        <v>284</v>
      </c>
      <c r="B202" s="55" t="s">
        <v>283</v>
      </c>
      <c r="C202" s="55" t="s">
        <v>52</v>
      </c>
      <c r="D202" s="55" t="s">
        <v>53</v>
      </c>
      <c r="E202" s="55" t="s">
        <v>54</v>
      </c>
      <c r="F202" s="55">
        <v>8</v>
      </c>
      <c r="G202" s="56">
        <v>9664.7011701639422</v>
      </c>
      <c r="H202" s="72">
        <v>155.251</v>
      </c>
      <c r="I202" s="57">
        <f t="shared" si="3"/>
        <v>1.6063714466338381E-2</v>
      </c>
    </row>
    <row r="203" spans="1:9" x14ac:dyDescent="0.2">
      <c r="A203" s="55" t="s">
        <v>282</v>
      </c>
      <c r="B203" s="55" t="s">
        <v>281</v>
      </c>
      <c r="C203" s="55" t="s">
        <v>44</v>
      </c>
      <c r="D203" s="55" t="s">
        <v>45</v>
      </c>
      <c r="E203" s="55" t="s">
        <v>10</v>
      </c>
      <c r="F203" s="55">
        <v>1</v>
      </c>
      <c r="G203" s="56">
        <v>36155.103797127922</v>
      </c>
      <c r="H203" s="72">
        <v>10.348000000000001</v>
      </c>
      <c r="I203" s="57">
        <f t="shared" si="3"/>
        <v>2.8621132048366633E-4</v>
      </c>
    </row>
    <row r="204" spans="1:9" x14ac:dyDescent="0.2">
      <c r="A204" s="55" t="s">
        <v>214</v>
      </c>
      <c r="B204" s="55" t="s">
        <v>215</v>
      </c>
      <c r="C204" s="55" t="s">
        <v>37</v>
      </c>
      <c r="D204" s="55" t="s">
        <v>38</v>
      </c>
      <c r="E204" s="55" t="s">
        <v>10</v>
      </c>
      <c r="F204" s="55">
        <v>1</v>
      </c>
      <c r="G204" s="56">
        <v>10882.160720461248</v>
      </c>
      <c r="H204" s="72">
        <v>33.706000000000003</v>
      </c>
      <c r="I204" s="57">
        <f t="shared" si="3"/>
        <v>3.0973628184542516E-3</v>
      </c>
    </row>
    <row r="205" spans="1:9" x14ac:dyDescent="0.2">
      <c r="A205" s="55" t="s">
        <v>68</v>
      </c>
      <c r="B205" s="55" t="s">
        <v>280</v>
      </c>
      <c r="C205" s="55" t="s">
        <v>120</v>
      </c>
      <c r="D205" s="55" t="s">
        <v>121</v>
      </c>
      <c r="E205" s="55" t="s">
        <v>109</v>
      </c>
      <c r="F205" s="55">
        <v>4</v>
      </c>
      <c r="G205" s="56">
        <v>11858.214127803038</v>
      </c>
      <c r="H205" s="72">
        <v>156.304</v>
      </c>
      <c r="I205" s="57">
        <f t="shared" si="3"/>
        <v>1.3181074174864671E-2</v>
      </c>
    </row>
    <row r="206" spans="1:9" x14ac:dyDescent="0.2">
      <c r="A206" s="55" t="s">
        <v>279</v>
      </c>
      <c r="B206" s="55" t="s">
        <v>278</v>
      </c>
      <c r="C206" s="55" t="s">
        <v>68</v>
      </c>
      <c r="D206" s="55" t="s">
        <v>69</v>
      </c>
      <c r="E206" s="55" t="s">
        <v>70</v>
      </c>
      <c r="F206" s="55">
        <v>3</v>
      </c>
      <c r="G206" s="56">
        <v>13520.59309507851</v>
      </c>
      <c r="H206" s="72">
        <v>76.025999999999996</v>
      </c>
      <c r="I206" s="57">
        <f t="shared" si="3"/>
        <v>5.6229781833811296E-3</v>
      </c>
    </row>
    <row r="207" spans="1:9" x14ac:dyDescent="0.2">
      <c r="A207" s="55" t="s">
        <v>216</v>
      </c>
      <c r="B207" s="55" t="s">
        <v>217</v>
      </c>
      <c r="C207" s="55" t="s">
        <v>120</v>
      </c>
      <c r="D207" s="55" t="s">
        <v>121</v>
      </c>
      <c r="E207" s="55" t="s">
        <v>109</v>
      </c>
      <c r="F207" s="55">
        <v>4</v>
      </c>
      <c r="G207" s="56">
        <v>10002.747509654679</v>
      </c>
      <c r="H207" s="72">
        <v>139.565</v>
      </c>
      <c r="I207" s="57">
        <f t="shared" si="3"/>
        <v>1.3952666491410633E-2</v>
      </c>
    </row>
    <row r="208" spans="1:9" x14ac:dyDescent="0.2">
      <c r="A208" s="55" t="s">
        <v>277</v>
      </c>
      <c r="B208" s="55" t="s">
        <v>276</v>
      </c>
      <c r="C208" s="55" t="s">
        <v>13</v>
      </c>
      <c r="D208" s="55" t="s">
        <v>14</v>
      </c>
      <c r="E208" s="55" t="s">
        <v>15</v>
      </c>
      <c r="F208" s="55">
        <v>5</v>
      </c>
      <c r="G208" s="56">
        <v>27115.935073842091</v>
      </c>
      <c r="H208" s="72">
        <v>333.33300000000003</v>
      </c>
      <c r="I208" s="57">
        <f t="shared" si="3"/>
        <v>1.2292882362060092E-2</v>
      </c>
    </row>
    <row r="209" spans="1:9" x14ac:dyDescent="0.2">
      <c r="A209" s="55" t="s">
        <v>218</v>
      </c>
      <c r="B209" s="55" t="s">
        <v>219</v>
      </c>
      <c r="C209" s="55" t="s">
        <v>120</v>
      </c>
      <c r="D209" s="55" t="s">
        <v>121</v>
      </c>
      <c r="E209" s="55" t="s">
        <v>109</v>
      </c>
      <c r="F209" s="55">
        <v>4</v>
      </c>
      <c r="G209" s="56">
        <v>28809.555821602677</v>
      </c>
      <c r="H209" s="72">
        <v>39.542999999999999</v>
      </c>
      <c r="I209" s="57">
        <f t="shared" si="3"/>
        <v>1.3725654170047604E-3</v>
      </c>
    </row>
    <row r="210" spans="1:9" x14ac:dyDescent="0.2">
      <c r="A210" s="55" t="s">
        <v>220</v>
      </c>
      <c r="B210" s="55" t="s">
        <v>221</v>
      </c>
      <c r="C210" s="55" t="s">
        <v>8</v>
      </c>
      <c r="D210" s="55" t="s">
        <v>9</v>
      </c>
      <c r="E210" s="55" t="s">
        <v>20</v>
      </c>
      <c r="F210" s="55">
        <v>2</v>
      </c>
      <c r="G210" s="56">
        <v>38217.03635150216</v>
      </c>
      <c r="H210" s="72">
        <v>1210.979</v>
      </c>
      <c r="I210" s="57">
        <f t="shared" si="3"/>
        <v>3.1686889293612144E-2</v>
      </c>
    </row>
    <row r="211" spans="1:9" x14ac:dyDescent="0.2">
      <c r="A211" s="55" t="s">
        <v>536</v>
      </c>
      <c r="B211" s="55" t="s">
        <v>535</v>
      </c>
      <c r="C211" s="55" t="s">
        <v>23</v>
      </c>
      <c r="D211" s="55" t="s">
        <v>24</v>
      </c>
      <c r="E211" s="55" t="s">
        <v>109</v>
      </c>
      <c r="F211" s="55">
        <v>4</v>
      </c>
      <c r="G211" s="56">
        <v>14227.229976053199</v>
      </c>
      <c r="H211" s="72">
        <v>94.938000000000002</v>
      </c>
      <c r="I211" s="57">
        <f t="shared" si="3"/>
        <v>6.6729785179403507E-3</v>
      </c>
    </row>
    <row r="212" spans="1:9" x14ac:dyDescent="0.2">
      <c r="A212" s="55" t="s">
        <v>222</v>
      </c>
      <c r="B212" s="55" t="s">
        <v>223</v>
      </c>
      <c r="C212" s="55" t="s">
        <v>37</v>
      </c>
      <c r="D212" s="55" t="s">
        <v>38</v>
      </c>
      <c r="E212" s="55" t="s">
        <v>10</v>
      </c>
      <c r="F212" s="55">
        <v>1</v>
      </c>
      <c r="G212" s="56">
        <v>32117.413477798484</v>
      </c>
      <c r="H212" s="72">
        <v>0.89200000000000002</v>
      </c>
      <c r="I212" s="57">
        <f t="shared" si="3"/>
        <v>2.7773095757434042E-5</v>
      </c>
    </row>
    <row r="213" spans="1:9" x14ac:dyDescent="0.2">
      <c r="A213" s="55" t="s">
        <v>271</v>
      </c>
      <c r="B213" s="55" t="s">
        <v>270</v>
      </c>
      <c r="C213" s="55" t="s">
        <v>120</v>
      </c>
      <c r="D213" s="55" t="s">
        <v>121</v>
      </c>
      <c r="E213" s="55" t="s">
        <v>109</v>
      </c>
      <c r="F213" s="55">
        <v>4</v>
      </c>
      <c r="G213" s="56">
        <v>11150.626385320438</v>
      </c>
      <c r="H213" s="72">
        <v>55.768000000000001</v>
      </c>
      <c r="I213" s="57">
        <f t="shared" si="3"/>
        <v>5.0013333845906078E-3</v>
      </c>
    </row>
    <row r="214" spans="1:9" x14ac:dyDescent="0.2">
      <c r="A214" s="55" t="s">
        <v>269</v>
      </c>
      <c r="B214" s="55" t="s">
        <v>268</v>
      </c>
      <c r="C214" s="55" t="s">
        <v>8</v>
      </c>
      <c r="D214" s="55" t="s">
        <v>9</v>
      </c>
      <c r="E214" s="55" t="s">
        <v>20</v>
      </c>
      <c r="F214" s="55">
        <v>2</v>
      </c>
      <c r="G214" s="56">
        <v>26207.433605949947</v>
      </c>
      <c r="H214" s="72">
        <v>261.96100000000001</v>
      </c>
      <c r="I214" s="57">
        <f t="shared" si="3"/>
        <v>9.9956754231946728E-3</v>
      </c>
    </row>
    <row r="215" spans="1:9" x14ac:dyDescent="0.2">
      <c r="A215" s="55" t="s">
        <v>267</v>
      </c>
      <c r="B215" s="55" t="s">
        <v>266</v>
      </c>
      <c r="C215" s="55" t="s">
        <v>68</v>
      </c>
      <c r="D215" s="55" t="s">
        <v>69</v>
      </c>
      <c r="E215" s="55" t="s">
        <v>70</v>
      </c>
      <c r="F215" s="55">
        <v>3</v>
      </c>
      <c r="G215" s="56">
        <v>23625.802604055931</v>
      </c>
      <c r="H215" s="72">
        <v>3.4830000000000001</v>
      </c>
      <c r="I215" s="57">
        <f t="shared" si="3"/>
        <v>1.4742356305821587E-4</v>
      </c>
    </row>
    <row r="216" spans="1:9" x14ac:dyDescent="0.2">
      <c r="A216" s="55" t="s">
        <v>263</v>
      </c>
      <c r="B216" s="55" t="s">
        <v>262</v>
      </c>
      <c r="C216" s="55" t="s">
        <v>8</v>
      </c>
      <c r="D216" s="55" t="s">
        <v>9</v>
      </c>
      <c r="E216" s="55" t="s">
        <v>32</v>
      </c>
      <c r="F216" s="55">
        <v>9</v>
      </c>
      <c r="G216" s="56">
        <v>25254.507285471056</v>
      </c>
      <c r="H216" s="72">
        <v>111.71</v>
      </c>
      <c r="I216" s="57">
        <f t="shared" si="3"/>
        <v>4.4233688163960684E-3</v>
      </c>
    </row>
    <row r="217" spans="1:9" x14ac:dyDescent="0.2">
      <c r="A217" s="55" t="s">
        <v>224</v>
      </c>
      <c r="B217" s="55" t="s">
        <v>225</v>
      </c>
      <c r="C217" s="55" t="s">
        <v>120</v>
      </c>
      <c r="D217" s="55" t="s">
        <v>121</v>
      </c>
      <c r="E217" s="55" t="s">
        <v>109</v>
      </c>
      <c r="F217" s="55">
        <v>4</v>
      </c>
      <c r="G217" s="56">
        <v>22514.237841040802</v>
      </c>
      <c r="H217" s="72">
        <v>74.838999999999999</v>
      </c>
      <c r="I217" s="57">
        <f t="shared" si="3"/>
        <v>3.3240743270277319E-3</v>
      </c>
    </row>
    <row r="218" spans="1:9" x14ac:dyDescent="0.2">
      <c r="A218" s="55" t="s">
        <v>226</v>
      </c>
      <c r="B218" s="55" t="s">
        <v>227</v>
      </c>
      <c r="C218" s="55" t="s">
        <v>13</v>
      </c>
      <c r="D218" s="55" t="s">
        <v>14</v>
      </c>
      <c r="E218" s="55" t="s">
        <v>15</v>
      </c>
      <c r="F218" s="55">
        <v>5</v>
      </c>
      <c r="G218" s="56">
        <v>35643.099469871093</v>
      </c>
      <c r="H218" s="72">
        <v>214.50299999999999</v>
      </c>
      <c r="I218" s="57">
        <f t="shared" si="3"/>
        <v>6.0180793250406896E-3</v>
      </c>
    </row>
    <row r="219" spans="1:9" x14ac:dyDescent="0.2">
      <c r="A219" s="55" t="s">
        <v>261</v>
      </c>
      <c r="B219" s="55" t="s">
        <v>260</v>
      </c>
      <c r="C219" s="55" t="s">
        <v>37</v>
      </c>
      <c r="D219" s="55" t="s">
        <v>38</v>
      </c>
      <c r="E219" s="55" t="s">
        <v>10</v>
      </c>
      <c r="F219" s="55">
        <v>1</v>
      </c>
      <c r="G219" s="56">
        <v>31018.935415786211</v>
      </c>
      <c r="H219" s="72">
        <v>9.11</v>
      </c>
      <c r="I219" s="57">
        <f t="shared" si="3"/>
        <v>2.936915750939577E-4</v>
      </c>
    </row>
    <row r="220" spans="1:9" x14ac:dyDescent="0.2">
      <c r="A220" s="55" t="s">
        <v>259</v>
      </c>
      <c r="B220" s="55" t="s">
        <v>258</v>
      </c>
      <c r="C220" s="55" t="s">
        <v>68</v>
      </c>
      <c r="D220" s="55" t="s">
        <v>69</v>
      </c>
      <c r="E220" s="55" t="s">
        <v>70</v>
      </c>
      <c r="F220" s="55">
        <v>3</v>
      </c>
      <c r="G220" s="56">
        <v>29085.335558648112</v>
      </c>
      <c r="H220" s="72">
        <v>287.108</v>
      </c>
      <c r="I220" s="57">
        <f t="shared" si="3"/>
        <v>9.8712287304050898E-3</v>
      </c>
    </row>
    <row r="221" spans="1:9" x14ac:dyDescent="0.2">
      <c r="A221" s="55" t="s">
        <v>257</v>
      </c>
      <c r="B221" s="55" t="s">
        <v>256</v>
      </c>
      <c r="C221" s="55" t="s">
        <v>23</v>
      </c>
      <c r="D221" s="55" t="s">
        <v>24</v>
      </c>
      <c r="E221" s="55" t="s">
        <v>41</v>
      </c>
      <c r="F221" s="55">
        <v>6</v>
      </c>
      <c r="G221" s="56">
        <v>37655.515565273323</v>
      </c>
      <c r="H221" s="72">
        <v>712.81100000000004</v>
      </c>
      <c r="I221" s="57">
        <f t="shared" si="3"/>
        <v>1.8929789947089947E-2</v>
      </c>
    </row>
    <row r="222" spans="1:9" x14ac:dyDescent="0.2">
      <c r="A222" s="55" t="s">
        <v>230</v>
      </c>
      <c r="B222" s="55" t="s">
        <v>231</v>
      </c>
      <c r="C222" s="55" t="s">
        <v>13</v>
      </c>
      <c r="D222" s="55" t="s">
        <v>14</v>
      </c>
      <c r="E222" s="55" t="s">
        <v>15</v>
      </c>
      <c r="F222" s="55">
        <v>5</v>
      </c>
      <c r="G222" s="56">
        <v>17952.30307648861</v>
      </c>
      <c r="H222" s="72">
        <v>270.55599999999998</v>
      </c>
      <c r="I222" s="57">
        <f t="shared" si="3"/>
        <v>1.5070823996634505E-2</v>
      </c>
    </row>
    <row r="223" spans="1:9" x14ac:dyDescent="0.2">
      <c r="A223" s="55" t="s">
        <v>255</v>
      </c>
      <c r="B223" s="55" t="s">
        <v>254</v>
      </c>
      <c r="C223" s="55" t="s">
        <v>37</v>
      </c>
      <c r="D223" s="55" t="s">
        <v>38</v>
      </c>
      <c r="E223" s="55" t="s">
        <v>10</v>
      </c>
      <c r="F223" s="55">
        <v>1</v>
      </c>
      <c r="G223" s="56">
        <v>11851.771843402634</v>
      </c>
      <c r="H223" s="72">
        <v>8.6069999999999993</v>
      </c>
      <c r="I223" s="57">
        <f t="shared" si="3"/>
        <v>7.2622052750628526E-4</v>
      </c>
    </row>
    <row r="224" spans="1:9" x14ac:dyDescent="0.2">
      <c r="A224" s="55" t="s">
        <v>253</v>
      </c>
      <c r="B224" s="55" t="s">
        <v>252</v>
      </c>
      <c r="C224" s="55" t="s">
        <v>44</v>
      </c>
      <c r="D224" s="55" t="s">
        <v>45</v>
      </c>
      <c r="E224" s="55" t="s">
        <v>10</v>
      </c>
      <c r="F224" s="55">
        <v>1</v>
      </c>
      <c r="G224" s="56">
        <v>26526.291718358476</v>
      </c>
      <c r="H224" s="72">
        <v>99.995000000000005</v>
      </c>
      <c r="I224" s="57">
        <f t="shared" si="3"/>
        <v>3.7696561985252866E-3</v>
      </c>
    </row>
    <row r="225" spans="1:9" x14ac:dyDescent="0.2">
      <c r="A225" s="55" t="s">
        <v>251</v>
      </c>
      <c r="B225" s="55" t="s">
        <v>250</v>
      </c>
      <c r="C225" s="55" t="s">
        <v>120</v>
      </c>
      <c r="D225" s="55" t="s">
        <v>121</v>
      </c>
      <c r="E225" s="55" t="s">
        <v>109</v>
      </c>
      <c r="F225" s="55">
        <v>4</v>
      </c>
      <c r="G225" s="56">
        <v>22907.712635755313</v>
      </c>
      <c r="H225" s="72">
        <v>7.0960000000000001</v>
      </c>
      <c r="I225" s="57">
        <f t="shared" si="3"/>
        <v>3.0976466803255893E-4</v>
      </c>
    </row>
    <row r="226" spans="1:9" x14ac:dyDescent="0.2">
      <c r="A226" s="55" t="s">
        <v>249</v>
      </c>
      <c r="B226" s="55" t="s">
        <v>248</v>
      </c>
      <c r="C226" s="55" t="s">
        <v>44</v>
      </c>
      <c r="D226" s="55" t="s">
        <v>45</v>
      </c>
      <c r="E226" s="55" t="s">
        <v>10</v>
      </c>
      <c r="F226" s="55">
        <v>1</v>
      </c>
      <c r="G226" s="56">
        <v>21901.607754550965</v>
      </c>
      <c r="H226" s="72">
        <v>507.45499999999998</v>
      </c>
      <c r="I226" s="57">
        <f t="shared" si="3"/>
        <v>2.3169760215185811E-2</v>
      </c>
    </row>
    <row r="227" spans="1:9" x14ac:dyDescent="0.2">
      <c r="A227" s="55" t="s">
        <v>247</v>
      </c>
      <c r="B227" s="55" t="s">
        <v>246</v>
      </c>
      <c r="C227" s="55" t="s">
        <v>13</v>
      </c>
      <c r="D227" s="55" t="s">
        <v>14</v>
      </c>
      <c r="E227" s="55" t="s">
        <v>70</v>
      </c>
      <c r="F227" s="55">
        <v>3</v>
      </c>
      <c r="G227" s="56">
        <v>18887.802537044441</v>
      </c>
      <c r="H227" s="72">
        <v>82.191000000000003</v>
      </c>
      <c r="I227" s="57">
        <f t="shared" si="3"/>
        <v>4.3515385042171891E-3</v>
      </c>
    </row>
    <row r="228" spans="1:9" x14ac:dyDescent="0.2">
      <c r="A228" s="55" t="s">
        <v>232</v>
      </c>
      <c r="B228" s="55" t="s">
        <v>233</v>
      </c>
      <c r="C228" s="55" t="s">
        <v>23</v>
      </c>
      <c r="D228" s="55" t="s">
        <v>24</v>
      </c>
      <c r="E228" s="55" t="s">
        <v>25</v>
      </c>
      <c r="F228" s="55">
        <v>7</v>
      </c>
      <c r="G228" s="56">
        <v>16480.601494195129</v>
      </c>
      <c r="H228" s="72">
        <v>175.571</v>
      </c>
      <c r="I228" s="57">
        <f t="shared" si="3"/>
        <v>1.0653191272287022E-2</v>
      </c>
    </row>
    <row r="229" spans="1:9" x14ac:dyDescent="0.2">
      <c r="A229" s="55" t="s">
        <v>234</v>
      </c>
      <c r="B229" s="55" t="s">
        <v>235</v>
      </c>
      <c r="C229" s="55" t="s">
        <v>120</v>
      </c>
      <c r="D229" s="55" t="s">
        <v>121</v>
      </c>
      <c r="E229" s="55" t="s">
        <v>109</v>
      </c>
      <c r="F229" s="55">
        <v>4</v>
      </c>
      <c r="G229" s="56">
        <v>35175.430543052928</v>
      </c>
      <c r="H229" s="72">
        <v>603.78800000000001</v>
      </c>
      <c r="I229" s="57">
        <f t="shared" si="3"/>
        <v>1.7165049316482266E-2</v>
      </c>
    </row>
    <row r="230" spans="1:9" x14ac:dyDescent="0.2">
      <c r="A230" s="55" t="s">
        <v>245</v>
      </c>
      <c r="B230" s="55" t="s">
        <v>244</v>
      </c>
      <c r="C230" s="55" t="s">
        <v>52</v>
      </c>
      <c r="D230" s="55" t="s">
        <v>53</v>
      </c>
      <c r="E230" s="55" t="s">
        <v>41</v>
      </c>
      <c r="F230" s="55">
        <v>5</v>
      </c>
      <c r="G230" s="56">
        <v>17156.10408552564</v>
      </c>
      <c r="H230" s="72">
        <v>62.820999999999998</v>
      </c>
      <c r="I230" s="57">
        <f t="shared" si="3"/>
        <v>3.6617287751827747E-3</v>
      </c>
    </row>
    <row r="231" spans="1:9" x14ac:dyDescent="0.2">
      <c r="A231" s="55" t="s">
        <v>243</v>
      </c>
      <c r="B231" s="55" t="s">
        <v>242</v>
      </c>
      <c r="C231" s="55" t="s">
        <v>23</v>
      </c>
      <c r="D231" s="55" t="s">
        <v>24</v>
      </c>
      <c r="E231" s="55" t="s">
        <v>109</v>
      </c>
      <c r="F231" s="55">
        <v>4</v>
      </c>
      <c r="G231" s="56">
        <v>5343.160899135516</v>
      </c>
      <c r="H231" s="72">
        <v>250.61199999999999</v>
      </c>
      <c r="I231" s="57">
        <f t="shared" si="3"/>
        <v>4.6903322720554266E-2</v>
      </c>
    </row>
    <row r="232" spans="1:9" x14ac:dyDescent="0.2">
      <c r="A232" s="55" t="s">
        <v>241</v>
      </c>
      <c r="B232" s="55" t="s">
        <v>240</v>
      </c>
      <c r="C232" s="55" t="s">
        <v>8</v>
      </c>
      <c r="D232" s="55" t="s">
        <v>9</v>
      </c>
      <c r="E232" s="55" t="s">
        <v>20</v>
      </c>
      <c r="F232" s="55">
        <v>2</v>
      </c>
      <c r="G232" s="56">
        <v>30637.793897766438</v>
      </c>
      <c r="H232" s="72">
        <v>286.94600000000003</v>
      </c>
      <c r="I232" s="57">
        <f t="shared" si="3"/>
        <v>9.3657526699701121E-3</v>
      </c>
    </row>
    <row r="233" spans="1:9" x14ac:dyDescent="0.2">
      <c r="A233" s="55" t="s">
        <v>239</v>
      </c>
      <c r="B233" s="55" t="s">
        <v>238</v>
      </c>
      <c r="C233" s="55" t="s">
        <v>37</v>
      </c>
      <c r="D233" s="55" t="s">
        <v>38</v>
      </c>
      <c r="E233" s="55" t="s">
        <v>10</v>
      </c>
      <c r="F233" s="55">
        <v>1</v>
      </c>
      <c r="G233" s="56">
        <v>37555.166564067564</v>
      </c>
      <c r="H233" s="72">
        <v>0.42</v>
      </c>
      <c r="I233" s="57">
        <f t="shared" si="3"/>
        <v>1.1183547789183608E-5</v>
      </c>
    </row>
    <row r="234" spans="1:9" x14ac:dyDescent="0.2">
      <c r="G234" s="74">
        <f>SUM(G8:G233)</f>
        <v>5166052.0792989396</v>
      </c>
      <c r="H234" s="74">
        <f>SUM(H8:H233)</f>
        <v>59254.988000000012</v>
      </c>
      <c r="I234" s="75">
        <f t="shared" si="3"/>
        <v>1.1470071747329582E-2</v>
      </c>
    </row>
  </sheetData>
  <sortState ref="A8:I234">
    <sortCondition ref="A8:A234"/>
  </sortState>
  <mergeCells count="2">
    <mergeCell ref="A3:H3"/>
    <mergeCell ref="A6:I6"/>
  </mergeCells>
  <pageMargins left="0.7" right="0.7" top="0.75" bottom="0.75" header="0.3" footer="0.3"/>
  <pageSetup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6"/>
  <sheetViews>
    <sheetView workbookViewId="0">
      <selection activeCell="I8" sqref="I8"/>
    </sheetView>
  </sheetViews>
  <sheetFormatPr defaultRowHeight="12.75" x14ac:dyDescent="0.2"/>
  <cols>
    <col min="1" max="1" width="30.7109375" style="37" customWidth="1"/>
    <col min="2" max="2" width="17" style="37" customWidth="1"/>
    <col min="3" max="3" width="25.7109375" style="37" customWidth="1"/>
    <col min="4" max="4" width="14.5703125" style="37" customWidth="1"/>
    <col min="5" max="5" width="10.7109375" style="37" customWidth="1"/>
    <col min="6" max="6" width="11.140625" style="37" customWidth="1"/>
    <col min="7" max="7" width="23.5703125" style="38" customWidth="1"/>
    <col min="8" max="8" width="27.42578125" style="39" customWidth="1"/>
    <col min="9" max="9" width="29.28515625" style="39" customWidth="1"/>
    <col min="10" max="10" width="19.42578125" style="17" bestFit="1" customWidth="1"/>
    <col min="11" max="11" width="23.28515625" style="17" bestFit="1" customWidth="1"/>
    <col min="12" max="12" width="19.5703125" style="17" customWidth="1"/>
    <col min="13" max="13" width="23.7109375" style="17" customWidth="1"/>
    <col min="14" max="14" width="24.7109375" style="17" customWidth="1"/>
    <col min="15" max="15" width="27.42578125" style="17" customWidth="1"/>
    <col min="16" max="16384" width="9.140625" style="17"/>
  </cols>
  <sheetData>
    <row r="1" spans="1:15" x14ac:dyDescent="0.2">
      <c r="A1" s="14" t="s">
        <v>561</v>
      </c>
      <c r="B1" s="14"/>
      <c r="C1" s="47"/>
      <c r="D1" s="14"/>
      <c r="E1" s="14"/>
      <c r="F1" s="14"/>
      <c r="G1" s="15"/>
    </row>
    <row r="2" spans="1:15" x14ac:dyDescent="0.2">
      <c r="A2" s="14" t="s">
        <v>570</v>
      </c>
      <c r="B2" s="14"/>
      <c r="C2" s="14"/>
      <c r="D2" s="14"/>
      <c r="E2" s="14"/>
      <c r="F2" s="14"/>
      <c r="G2" s="15"/>
    </row>
    <row r="3" spans="1:15" x14ac:dyDescent="0.2">
      <c r="A3" s="78" t="s">
        <v>571</v>
      </c>
      <c r="B3" s="78"/>
      <c r="C3" s="78"/>
      <c r="D3" s="78"/>
      <c r="E3" s="78"/>
      <c r="F3" s="78"/>
      <c r="G3" s="78"/>
    </row>
    <row r="4" spans="1:15" x14ac:dyDescent="0.2">
      <c r="A4" s="18"/>
      <c r="B4" s="18"/>
      <c r="C4" s="18"/>
      <c r="D4" s="18"/>
      <c r="E4" s="18"/>
      <c r="F4" s="18"/>
      <c r="G4" s="18"/>
    </row>
    <row r="5" spans="1:15" ht="13.5" thickBot="1" x14ac:dyDescent="0.25">
      <c r="A5" s="18"/>
      <c r="B5" s="18"/>
      <c r="C5" s="18"/>
      <c r="D5" s="18"/>
      <c r="E5" s="18"/>
      <c r="F5" s="18"/>
      <c r="G5" s="18"/>
    </row>
    <row r="6" spans="1:15" ht="13.5" thickBot="1" x14ac:dyDescent="0.25">
      <c r="A6" s="79" t="s">
        <v>572</v>
      </c>
      <c r="B6" s="80"/>
      <c r="C6" s="80"/>
      <c r="D6" s="80"/>
      <c r="E6" s="80"/>
      <c r="F6" s="80"/>
      <c r="G6" s="80"/>
      <c r="H6" s="80"/>
      <c r="I6" s="81"/>
      <c r="K6" s="31"/>
      <c r="L6" s="31"/>
      <c r="M6" s="24"/>
    </row>
    <row r="7" spans="1:15" x14ac:dyDescent="0.2">
      <c r="A7" s="40" t="s">
        <v>0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41" t="s">
        <v>559</v>
      </c>
      <c r="H7" s="42" t="s">
        <v>553</v>
      </c>
      <c r="I7" s="42" t="s">
        <v>554</v>
      </c>
      <c r="J7" s="46"/>
      <c r="K7" s="48"/>
      <c r="L7" s="9"/>
      <c r="M7" s="31"/>
      <c r="N7" s="16"/>
      <c r="O7" s="16"/>
    </row>
    <row r="8" spans="1:15" x14ac:dyDescent="0.2">
      <c r="A8" s="49" t="s">
        <v>534</v>
      </c>
      <c r="B8" s="32" t="s">
        <v>533</v>
      </c>
      <c r="C8" s="32" t="s">
        <v>68</v>
      </c>
      <c r="D8" s="32" t="s">
        <v>69</v>
      </c>
      <c r="E8" s="32" t="s">
        <v>70</v>
      </c>
      <c r="F8" s="32">
        <v>3</v>
      </c>
      <c r="G8" s="33">
        <v>24883.309288001794</v>
      </c>
      <c r="H8" s="34">
        <v>4022.83</v>
      </c>
      <c r="I8" s="43">
        <f>H8/G8</f>
        <v>0.1616678052520821</v>
      </c>
      <c r="J8" s="9"/>
      <c r="K8" s="48"/>
      <c r="L8" s="10"/>
      <c r="M8" s="31"/>
      <c r="N8" s="39"/>
      <c r="O8" s="50"/>
    </row>
    <row r="9" spans="1:15" x14ac:dyDescent="0.2">
      <c r="A9" s="49" t="s">
        <v>6</v>
      </c>
      <c r="B9" s="32" t="s">
        <v>7</v>
      </c>
      <c r="C9" s="32" t="s">
        <v>8</v>
      </c>
      <c r="D9" s="32" t="s">
        <v>9</v>
      </c>
      <c r="E9" s="32" t="s">
        <v>10</v>
      </c>
      <c r="F9" s="32">
        <v>1</v>
      </c>
      <c r="G9" s="33">
        <v>47728.554671742051</v>
      </c>
      <c r="H9" s="34">
        <v>29907.405999999999</v>
      </c>
      <c r="I9" s="43">
        <f t="shared" ref="I9:I72" si="0">H9/G9</f>
        <v>0.62661453307545556</v>
      </c>
      <c r="J9" s="10"/>
      <c r="K9" s="48"/>
      <c r="L9" s="9"/>
      <c r="M9" s="31"/>
      <c r="N9" s="39"/>
      <c r="O9" s="50"/>
    </row>
    <row r="10" spans="1:15" x14ac:dyDescent="0.2">
      <c r="A10" s="49" t="s">
        <v>532</v>
      </c>
      <c r="B10" s="32" t="s">
        <v>531</v>
      </c>
      <c r="C10" s="32" t="s">
        <v>37</v>
      </c>
      <c r="D10" s="32" t="s">
        <v>38</v>
      </c>
      <c r="E10" s="32" t="s">
        <v>20</v>
      </c>
      <c r="F10" s="32">
        <v>2</v>
      </c>
      <c r="G10" s="33">
        <v>27486.767355346772</v>
      </c>
      <c r="H10" s="34">
        <v>17033.77</v>
      </c>
      <c r="I10" s="43">
        <f t="shared" si="0"/>
        <v>0.61970801367031481</v>
      </c>
      <c r="J10" s="9"/>
      <c r="K10" s="48"/>
      <c r="L10" s="9"/>
      <c r="M10" s="31"/>
      <c r="N10" s="39"/>
      <c r="O10" s="50"/>
    </row>
    <row r="11" spans="1:15" x14ac:dyDescent="0.2">
      <c r="A11" s="49" t="s">
        <v>11</v>
      </c>
      <c r="B11" s="32" t="s">
        <v>12</v>
      </c>
      <c r="C11" s="32" t="s">
        <v>13</v>
      </c>
      <c r="D11" s="32" t="s">
        <v>14</v>
      </c>
      <c r="E11" s="32" t="s">
        <v>15</v>
      </c>
      <c r="F11" s="32">
        <v>5</v>
      </c>
      <c r="G11" s="33">
        <v>13003.589084638323</v>
      </c>
      <c r="H11" s="34">
        <v>3551.0410000000002</v>
      </c>
      <c r="I11" s="43">
        <f t="shared" si="0"/>
        <v>0.27308160669233938</v>
      </c>
      <c r="J11" s="9"/>
      <c r="K11" s="48"/>
      <c r="L11" s="9"/>
      <c r="M11" s="31"/>
      <c r="N11" s="39"/>
      <c r="O11" s="50"/>
    </row>
    <row r="12" spans="1:15" x14ac:dyDescent="0.2">
      <c r="A12" s="49" t="s">
        <v>530</v>
      </c>
      <c r="B12" s="32" t="s">
        <v>529</v>
      </c>
      <c r="C12" s="32" t="s">
        <v>120</v>
      </c>
      <c r="D12" s="32" t="s">
        <v>121</v>
      </c>
      <c r="E12" s="32" t="s">
        <v>109</v>
      </c>
      <c r="F12" s="32">
        <v>4</v>
      </c>
      <c r="G12" s="33">
        <v>24820.15088223475</v>
      </c>
      <c r="H12" s="34">
        <v>6447.8909999999996</v>
      </c>
      <c r="I12" s="43">
        <f t="shared" si="0"/>
        <v>0.25978452067409213</v>
      </c>
      <c r="J12" s="9"/>
      <c r="K12" s="48"/>
      <c r="L12" s="9"/>
      <c r="M12" s="31"/>
      <c r="N12" s="39"/>
      <c r="O12" s="50"/>
    </row>
    <row r="13" spans="1:15" x14ac:dyDescent="0.2">
      <c r="A13" s="49" t="s">
        <v>16</v>
      </c>
      <c r="B13" s="32" t="s">
        <v>17</v>
      </c>
      <c r="C13" s="32" t="s">
        <v>18</v>
      </c>
      <c r="D13" s="32" t="s">
        <v>19</v>
      </c>
      <c r="E13" s="32" t="s">
        <v>20</v>
      </c>
      <c r="F13" s="32">
        <v>2</v>
      </c>
      <c r="G13" s="33">
        <v>40252.576321397326</v>
      </c>
      <c r="H13" s="34">
        <v>12271.463</v>
      </c>
      <c r="I13" s="43">
        <f t="shared" si="0"/>
        <v>0.30486155474914978</v>
      </c>
      <c r="J13" s="9"/>
      <c r="K13" s="48"/>
      <c r="L13" s="9"/>
      <c r="M13" s="31"/>
      <c r="N13" s="39"/>
      <c r="O13" s="50"/>
    </row>
    <row r="14" spans="1:15" x14ac:dyDescent="0.2">
      <c r="A14" s="49" t="s">
        <v>21</v>
      </c>
      <c r="B14" s="32" t="s">
        <v>22</v>
      </c>
      <c r="C14" s="32" t="s">
        <v>23</v>
      </c>
      <c r="D14" s="32" t="s">
        <v>24</v>
      </c>
      <c r="E14" s="32" t="s">
        <v>25</v>
      </c>
      <c r="F14" s="32">
        <v>7</v>
      </c>
      <c r="G14" s="33">
        <v>21881.072803139727</v>
      </c>
      <c r="H14" s="34">
        <v>904.45600000000002</v>
      </c>
      <c r="I14" s="43">
        <f t="shared" si="0"/>
        <v>4.1335084807643398E-2</v>
      </c>
      <c r="J14" s="9"/>
      <c r="K14" s="48"/>
      <c r="L14" s="9"/>
      <c r="M14" s="31"/>
      <c r="N14" s="39"/>
      <c r="O14" s="50"/>
    </row>
    <row r="15" spans="1:15" x14ac:dyDescent="0.2">
      <c r="A15" s="49" t="s">
        <v>26</v>
      </c>
      <c r="B15" s="32" t="s">
        <v>27</v>
      </c>
      <c r="C15" s="32" t="s">
        <v>13</v>
      </c>
      <c r="D15" s="32" t="s">
        <v>14</v>
      </c>
      <c r="E15" s="32" t="s">
        <v>20</v>
      </c>
      <c r="F15" s="32">
        <v>2</v>
      </c>
      <c r="G15" s="33">
        <v>25947.707070011962</v>
      </c>
      <c r="H15" s="34">
        <v>12789.825999999999</v>
      </c>
      <c r="I15" s="43">
        <f t="shared" si="0"/>
        <v>0.49290775348629301</v>
      </c>
      <c r="J15" s="9"/>
      <c r="K15" s="48"/>
      <c r="L15" s="9"/>
      <c r="M15" s="31"/>
      <c r="N15" s="39"/>
      <c r="O15" s="50"/>
    </row>
    <row r="16" spans="1:15" x14ac:dyDescent="0.2">
      <c r="A16" s="49" t="s">
        <v>528</v>
      </c>
      <c r="B16" s="32" t="s">
        <v>527</v>
      </c>
      <c r="C16" s="32" t="s">
        <v>23</v>
      </c>
      <c r="D16" s="32" t="s">
        <v>24</v>
      </c>
      <c r="E16" s="32" t="s">
        <v>109</v>
      </c>
      <c r="F16" s="32">
        <v>4</v>
      </c>
      <c r="G16" s="33">
        <v>22826.292895191975</v>
      </c>
      <c r="H16" s="34">
        <v>5883.6270000000004</v>
      </c>
      <c r="I16" s="43">
        <f t="shared" si="0"/>
        <v>0.25775657164371618</v>
      </c>
      <c r="J16" s="9"/>
      <c r="K16" s="48"/>
      <c r="L16" s="9"/>
      <c r="M16" s="31"/>
      <c r="N16" s="39"/>
      <c r="O16" s="50"/>
    </row>
    <row r="17" spans="1:15" x14ac:dyDescent="0.2">
      <c r="A17" s="49" t="s">
        <v>526</v>
      </c>
      <c r="B17" s="32" t="s">
        <v>525</v>
      </c>
      <c r="C17" s="32" t="s">
        <v>37</v>
      </c>
      <c r="D17" s="32" t="s">
        <v>38</v>
      </c>
      <c r="E17" s="32" t="s">
        <v>20</v>
      </c>
      <c r="F17" s="32">
        <v>2</v>
      </c>
      <c r="G17" s="33">
        <v>7032.9408879518578</v>
      </c>
      <c r="H17" s="34">
        <v>53.039000000000001</v>
      </c>
      <c r="I17" s="43">
        <f t="shared" si="0"/>
        <v>7.5415108480239319E-3</v>
      </c>
      <c r="J17" s="9"/>
      <c r="K17" s="48"/>
      <c r="L17" s="9"/>
      <c r="M17" s="31"/>
      <c r="N17" s="39"/>
      <c r="O17" s="50"/>
    </row>
    <row r="18" spans="1:15" x14ac:dyDescent="0.2">
      <c r="A18" s="49" t="s">
        <v>546</v>
      </c>
      <c r="B18" s="32" t="s">
        <v>545</v>
      </c>
      <c r="C18" s="32" t="s">
        <v>52</v>
      </c>
      <c r="D18" s="32" t="s">
        <v>53</v>
      </c>
      <c r="E18" s="32" t="s">
        <v>54</v>
      </c>
      <c r="F18" s="32">
        <v>8</v>
      </c>
      <c r="G18" s="33">
        <v>7133.3019973213095</v>
      </c>
      <c r="H18" s="34">
        <v>1.913</v>
      </c>
      <c r="I18" s="43">
        <f t="shared" si="0"/>
        <v>2.6817874817558094E-4</v>
      </c>
      <c r="J18" s="9"/>
      <c r="K18" s="48"/>
      <c r="L18" s="13"/>
      <c r="M18" s="31"/>
      <c r="N18" s="39"/>
      <c r="O18" s="50"/>
    </row>
    <row r="19" spans="1:15" x14ac:dyDescent="0.2">
      <c r="A19" s="49" t="s">
        <v>524</v>
      </c>
      <c r="B19" s="32" t="s">
        <v>523</v>
      </c>
      <c r="C19" s="32" t="s">
        <v>44</v>
      </c>
      <c r="D19" s="32" t="s">
        <v>45</v>
      </c>
      <c r="E19" s="32" t="s">
        <v>10</v>
      </c>
      <c r="F19" s="32">
        <v>1</v>
      </c>
      <c r="G19" s="33">
        <v>12435.219525656556</v>
      </c>
      <c r="H19" s="34">
        <v>11870.413</v>
      </c>
      <c r="I19" s="43">
        <f t="shared" si="0"/>
        <v>0.95458009209316841</v>
      </c>
      <c r="J19" s="13"/>
      <c r="K19" s="48"/>
      <c r="L19" s="9"/>
      <c r="M19" s="31"/>
      <c r="N19" s="39"/>
      <c r="O19" s="50"/>
    </row>
    <row r="20" spans="1:15" x14ac:dyDescent="0.2">
      <c r="A20" s="49" t="s">
        <v>522</v>
      </c>
      <c r="B20" s="32" t="s">
        <v>521</v>
      </c>
      <c r="C20" s="32" t="s">
        <v>52</v>
      </c>
      <c r="D20" s="32" t="s">
        <v>53</v>
      </c>
      <c r="E20" s="32" t="s">
        <v>41</v>
      </c>
      <c r="F20" s="32">
        <v>6</v>
      </c>
      <c r="G20" s="33">
        <v>16128.782736267949</v>
      </c>
      <c r="H20" s="34">
        <v>2460.739</v>
      </c>
      <c r="I20" s="43">
        <f t="shared" si="0"/>
        <v>0.15256817828332855</v>
      </c>
      <c r="J20" s="9"/>
      <c r="K20" s="48"/>
      <c r="L20" s="9"/>
      <c r="M20" s="31"/>
      <c r="N20" s="39"/>
      <c r="O20" s="50"/>
    </row>
    <row r="21" spans="1:15" x14ac:dyDescent="0.2">
      <c r="A21" s="49" t="s">
        <v>520</v>
      </c>
      <c r="B21" s="32" t="s">
        <v>519</v>
      </c>
      <c r="C21" s="32" t="s">
        <v>18</v>
      </c>
      <c r="D21" s="32" t="s">
        <v>19</v>
      </c>
      <c r="E21" s="32" t="s">
        <v>20</v>
      </c>
      <c r="F21" s="32">
        <v>2</v>
      </c>
      <c r="G21" s="33">
        <v>26877.126996867388</v>
      </c>
      <c r="H21" s="34">
        <v>5556.8010000000004</v>
      </c>
      <c r="I21" s="43">
        <f t="shared" si="0"/>
        <v>0.20674832546825644</v>
      </c>
      <c r="J21" s="9"/>
      <c r="K21" s="48"/>
      <c r="L21" s="9"/>
      <c r="M21" s="31"/>
      <c r="N21" s="16"/>
      <c r="O21" s="51"/>
    </row>
    <row r="22" spans="1:15" x14ac:dyDescent="0.2">
      <c r="A22" s="49" t="s">
        <v>28</v>
      </c>
      <c r="B22" s="32" t="s">
        <v>29</v>
      </c>
      <c r="C22" s="32" t="s">
        <v>30</v>
      </c>
      <c r="D22" s="32" t="s">
        <v>31</v>
      </c>
      <c r="E22" s="32" t="s">
        <v>32</v>
      </c>
      <c r="F22" s="32">
        <v>9</v>
      </c>
      <c r="G22" s="33">
        <v>29883.31790914918</v>
      </c>
      <c r="H22" s="34">
        <v>6809.018</v>
      </c>
      <c r="I22" s="43">
        <f t="shared" si="0"/>
        <v>0.22785348068446334</v>
      </c>
      <c r="J22" s="9"/>
      <c r="K22" s="48"/>
      <c r="L22" s="10"/>
      <c r="M22" s="31"/>
    </row>
    <row r="23" spans="1:15" x14ac:dyDescent="0.2">
      <c r="A23" s="49" t="s">
        <v>33</v>
      </c>
      <c r="B23" s="32" t="s">
        <v>34</v>
      </c>
      <c r="C23" s="32" t="s">
        <v>8</v>
      </c>
      <c r="D23" s="32" t="s">
        <v>9</v>
      </c>
      <c r="E23" s="32" t="s">
        <v>10</v>
      </c>
      <c r="F23" s="32">
        <v>1</v>
      </c>
      <c r="G23" s="33">
        <v>47921.563990209004</v>
      </c>
      <c r="H23" s="34">
        <v>35437.961000000003</v>
      </c>
      <c r="I23" s="43">
        <f t="shared" si="0"/>
        <v>0.73949925772957736</v>
      </c>
      <c r="J23" s="10"/>
      <c r="K23" s="48"/>
      <c r="L23" s="10"/>
      <c r="M23" s="31"/>
    </row>
    <row r="24" spans="1:15" x14ac:dyDescent="0.2">
      <c r="A24" s="49" t="s">
        <v>35</v>
      </c>
      <c r="B24" s="32" t="s">
        <v>36</v>
      </c>
      <c r="C24" s="32" t="s">
        <v>37</v>
      </c>
      <c r="D24" s="32" t="s">
        <v>38</v>
      </c>
      <c r="E24" s="32" t="s">
        <v>10</v>
      </c>
      <c r="F24" s="32">
        <v>1</v>
      </c>
      <c r="G24" s="33">
        <v>24138.491413219439</v>
      </c>
      <c r="H24" s="34">
        <v>9406.5789999999997</v>
      </c>
      <c r="I24" s="43">
        <f t="shared" si="0"/>
        <v>0.38969208302920244</v>
      </c>
      <c r="J24" s="10"/>
      <c r="K24" s="48"/>
      <c r="L24" s="11"/>
      <c r="M24" s="31"/>
    </row>
    <row r="25" spans="1:15" x14ac:dyDescent="0.2">
      <c r="A25" s="49" t="s">
        <v>518</v>
      </c>
      <c r="B25" s="32" t="s">
        <v>517</v>
      </c>
      <c r="C25" s="32" t="s">
        <v>44</v>
      </c>
      <c r="D25" s="32" t="s">
        <v>45</v>
      </c>
      <c r="E25" s="32" t="s">
        <v>10</v>
      </c>
      <c r="F25" s="32">
        <v>1</v>
      </c>
      <c r="G25" s="33">
        <v>6204.0206965848874</v>
      </c>
      <c r="H25" s="34">
        <v>6108.085</v>
      </c>
      <c r="I25" s="43">
        <f t="shared" si="0"/>
        <v>0.9845365286035076</v>
      </c>
      <c r="J25" s="11"/>
      <c r="K25" s="48"/>
      <c r="L25" s="11"/>
      <c r="M25" s="31"/>
    </row>
    <row r="26" spans="1:15" x14ac:dyDescent="0.2">
      <c r="A26" s="49" t="s">
        <v>516</v>
      </c>
      <c r="B26" s="32" t="s">
        <v>515</v>
      </c>
      <c r="C26" s="32" t="s">
        <v>44</v>
      </c>
      <c r="D26" s="32" t="s">
        <v>45</v>
      </c>
      <c r="E26" s="32" t="s">
        <v>10</v>
      </c>
      <c r="F26" s="32">
        <v>1</v>
      </c>
      <c r="G26" s="33">
        <v>41691.694588089667</v>
      </c>
      <c r="H26" s="34">
        <v>29292.858</v>
      </c>
      <c r="I26" s="43">
        <f t="shared" si="0"/>
        <v>0.70260655723905929</v>
      </c>
      <c r="J26" s="11"/>
      <c r="K26" s="48"/>
      <c r="L26" s="9"/>
      <c r="M26" s="31"/>
    </row>
    <row r="27" spans="1:15" x14ac:dyDescent="0.2">
      <c r="A27" s="49" t="s">
        <v>39</v>
      </c>
      <c r="B27" s="32" t="s">
        <v>40</v>
      </c>
      <c r="C27" s="32" t="s">
        <v>23</v>
      </c>
      <c r="D27" s="32" t="s">
        <v>24</v>
      </c>
      <c r="E27" s="32" t="s">
        <v>41</v>
      </c>
      <c r="F27" s="32">
        <v>6</v>
      </c>
      <c r="G27" s="33">
        <v>21009.713498031531</v>
      </c>
      <c r="H27" s="34">
        <v>194.51499999999999</v>
      </c>
      <c r="I27" s="43">
        <f t="shared" si="0"/>
        <v>9.2583366269237671E-3</v>
      </c>
      <c r="J27" s="9"/>
      <c r="K27" s="48"/>
      <c r="L27" s="9"/>
      <c r="M27" s="31"/>
    </row>
    <row r="28" spans="1:15" x14ac:dyDescent="0.2">
      <c r="A28" s="49" t="s">
        <v>514</v>
      </c>
      <c r="B28" s="32" t="s">
        <v>513</v>
      </c>
      <c r="C28" s="32" t="s">
        <v>18</v>
      </c>
      <c r="D28" s="32" t="s">
        <v>19</v>
      </c>
      <c r="E28" s="32" t="s">
        <v>20</v>
      </c>
      <c r="F28" s="32">
        <v>2</v>
      </c>
      <c r="G28" s="33">
        <v>19496.740374924295</v>
      </c>
      <c r="H28" s="34">
        <v>1959.4490000000001</v>
      </c>
      <c r="I28" s="43">
        <f t="shared" si="0"/>
        <v>0.10050136393671953</v>
      </c>
      <c r="J28" s="9"/>
      <c r="K28" s="48"/>
      <c r="L28" s="9"/>
      <c r="M28" s="31"/>
    </row>
    <row r="29" spans="1:15" x14ac:dyDescent="0.2">
      <c r="A29" s="49" t="s">
        <v>544</v>
      </c>
      <c r="B29" s="32" t="s">
        <v>543</v>
      </c>
      <c r="C29" s="32" t="s">
        <v>23</v>
      </c>
      <c r="D29" s="32" t="s">
        <v>24</v>
      </c>
      <c r="E29" s="32" t="s">
        <v>109</v>
      </c>
      <c r="F29" s="32">
        <v>4</v>
      </c>
      <c r="G29" s="33">
        <v>7096.4024920219672</v>
      </c>
      <c r="H29" s="34">
        <v>598.96900000000005</v>
      </c>
      <c r="I29" s="43">
        <f t="shared" si="0"/>
        <v>8.4404598058436323E-2</v>
      </c>
      <c r="J29" s="9"/>
      <c r="K29" s="48"/>
      <c r="L29" s="10"/>
      <c r="M29" s="31"/>
    </row>
    <row r="30" spans="1:15" x14ac:dyDescent="0.2">
      <c r="A30" s="49" t="s">
        <v>512</v>
      </c>
      <c r="B30" s="32" t="s">
        <v>511</v>
      </c>
      <c r="C30" s="32" t="s">
        <v>37</v>
      </c>
      <c r="D30" s="32" t="s">
        <v>38</v>
      </c>
      <c r="E30" s="32" t="s">
        <v>10</v>
      </c>
      <c r="F30" s="32">
        <v>1</v>
      </c>
      <c r="G30" s="33">
        <v>30800.350690336705</v>
      </c>
      <c r="H30" s="34">
        <v>13529.504999999999</v>
      </c>
      <c r="I30" s="43">
        <f t="shared" si="0"/>
        <v>0.43926464136801996</v>
      </c>
      <c r="J30" s="10"/>
      <c r="K30" s="48"/>
      <c r="L30" s="10"/>
      <c r="M30" s="31"/>
    </row>
    <row r="31" spans="1:15" x14ac:dyDescent="0.2">
      <c r="A31" s="49" t="s">
        <v>42</v>
      </c>
      <c r="B31" s="32" t="s">
        <v>43</v>
      </c>
      <c r="C31" s="32" t="s">
        <v>44</v>
      </c>
      <c r="D31" s="32" t="s">
        <v>45</v>
      </c>
      <c r="E31" s="32" t="s">
        <v>10</v>
      </c>
      <c r="F31" s="32">
        <v>1</v>
      </c>
      <c r="G31" s="33">
        <v>39435.055348383125</v>
      </c>
      <c r="H31" s="34">
        <v>30553.61</v>
      </c>
      <c r="I31" s="43">
        <f t="shared" si="0"/>
        <v>0.7747829876255703</v>
      </c>
      <c r="J31" s="10"/>
      <c r="K31" s="48"/>
      <c r="L31" s="10"/>
      <c r="M31" s="31"/>
    </row>
    <row r="32" spans="1:15" x14ac:dyDescent="0.2">
      <c r="A32" s="49" t="s">
        <v>46</v>
      </c>
      <c r="B32" s="32" t="s">
        <v>47</v>
      </c>
      <c r="C32" s="32" t="s">
        <v>37</v>
      </c>
      <c r="D32" s="32" t="s">
        <v>38</v>
      </c>
      <c r="E32" s="32" t="s">
        <v>10</v>
      </c>
      <c r="F32" s="32">
        <v>1</v>
      </c>
      <c r="G32" s="33">
        <v>57983.768019910858</v>
      </c>
      <c r="H32" s="34">
        <v>38065.616000000002</v>
      </c>
      <c r="I32" s="43">
        <f t="shared" si="0"/>
        <v>0.65648744984852958</v>
      </c>
      <c r="J32" s="10"/>
      <c r="K32" s="48"/>
      <c r="L32" s="9"/>
      <c r="M32" s="31"/>
    </row>
    <row r="33" spans="1:13" x14ac:dyDescent="0.2">
      <c r="A33" s="49" t="s">
        <v>48</v>
      </c>
      <c r="B33" s="32" t="s">
        <v>49</v>
      </c>
      <c r="C33" s="32" t="s">
        <v>13</v>
      </c>
      <c r="D33" s="32" t="s">
        <v>14</v>
      </c>
      <c r="E33" s="32" t="s">
        <v>15</v>
      </c>
      <c r="F33" s="32">
        <v>5</v>
      </c>
      <c r="G33" s="33">
        <v>15801.699721237064</v>
      </c>
      <c r="H33" s="34">
        <v>6852.98</v>
      </c>
      <c r="I33" s="43">
        <f t="shared" si="0"/>
        <v>0.43368625659869847</v>
      </c>
      <c r="J33" s="9"/>
      <c r="K33" s="48"/>
      <c r="L33" s="9"/>
      <c r="M33" s="31"/>
    </row>
    <row r="34" spans="1:13" x14ac:dyDescent="0.2">
      <c r="A34" s="49" t="s">
        <v>510</v>
      </c>
      <c r="B34" s="32" t="s">
        <v>509</v>
      </c>
      <c r="C34" s="32" t="s">
        <v>13</v>
      </c>
      <c r="D34" s="32" t="s">
        <v>14</v>
      </c>
      <c r="E34" s="32" t="s">
        <v>15</v>
      </c>
      <c r="F34" s="32">
        <v>5</v>
      </c>
      <c r="G34" s="33">
        <v>17940.632289321602</v>
      </c>
      <c r="H34" s="34">
        <v>3553.9110000000001</v>
      </c>
      <c r="I34" s="43">
        <f t="shared" si="0"/>
        <v>0.19809285105939742</v>
      </c>
      <c r="J34" s="9"/>
      <c r="K34" s="48"/>
      <c r="L34" s="9"/>
      <c r="M34" s="31"/>
    </row>
    <row r="35" spans="1:13" x14ac:dyDescent="0.2">
      <c r="A35" s="49" t="s">
        <v>508</v>
      </c>
      <c r="B35" s="32" t="s">
        <v>507</v>
      </c>
      <c r="C35" s="32" t="s">
        <v>13</v>
      </c>
      <c r="D35" s="32" t="s">
        <v>14</v>
      </c>
      <c r="E35" s="32" t="s">
        <v>15</v>
      </c>
      <c r="F35" s="32">
        <v>5</v>
      </c>
      <c r="G35" s="33">
        <v>22529.321894842105</v>
      </c>
      <c r="H35" s="34">
        <v>12263.504000000001</v>
      </c>
      <c r="I35" s="43">
        <f t="shared" si="0"/>
        <v>0.54433524707228875</v>
      </c>
      <c r="J35" s="9"/>
      <c r="K35" s="48"/>
      <c r="L35" s="9"/>
      <c r="M35" s="31"/>
    </row>
    <row r="36" spans="1:13" x14ac:dyDescent="0.2">
      <c r="A36" s="49" t="s">
        <v>50</v>
      </c>
      <c r="B36" s="32" t="s">
        <v>51</v>
      </c>
      <c r="C36" s="32" t="s">
        <v>52</v>
      </c>
      <c r="D36" s="32" t="s">
        <v>53</v>
      </c>
      <c r="E36" s="32" t="s">
        <v>54</v>
      </c>
      <c r="F36" s="32">
        <v>8</v>
      </c>
      <c r="G36" s="33">
        <v>10726.14110075787</v>
      </c>
      <c r="H36" s="34">
        <v>1576.8109999999999</v>
      </c>
      <c r="I36" s="43">
        <f t="shared" si="0"/>
        <v>0.14700636372279199</v>
      </c>
      <c r="J36" s="9"/>
      <c r="K36" s="48"/>
      <c r="L36" s="9"/>
      <c r="M36" s="31"/>
    </row>
    <row r="37" spans="1:13" x14ac:dyDescent="0.2">
      <c r="A37" s="49" t="s">
        <v>55</v>
      </c>
      <c r="B37" s="32" t="s">
        <v>56</v>
      </c>
      <c r="C37" s="32" t="s">
        <v>37</v>
      </c>
      <c r="D37" s="32" t="s">
        <v>38</v>
      </c>
      <c r="E37" s="32" t="s">
        <v>20</v>
      </c>
      <c r="F37" s="32">
        <v>2</v>
      </c>
      <c r="G37" s="33">
        <v>13590.333646891868</v>
      </c>
      <c r="H37" s="34">
        <v>2924.2710000000002</v>
      </c>
      <c r="I37" s="43">
        <f t="shared" si="0"/>
        <v>0.21517286300537483</v>
      </c>
      <c r="J37" s="9"/>
      <c r="K37" s="48"/>
      <c r="L37" s="9"/>
      <c r="M37" s="31"/>
    </row>
    <row r="38" spans="1:13" x14ac:dyDescent="0.2">
      <c r="A38" s="49" t="s">
        <v>57</v>
      </c>
      <c r="B38" s="32" t="s">
        <v>58</v>
      </c>
      <c r="C38" s="32" t="s">
        <v>37</v>
      </c>
      <c r="D38" s="32" t="s">
        <v>38</v>
      </c>
      <c r="E38" s="32" t="s">
        <v>20</v>
      </c>
      <c r="F38" s="32">
        <v>2</v>
      </c>
      <c r="G38" s="33">
        <v>10948.39385848997</v>
      </c>
      <c r="H38" s="34">
        <v>309.69600000000003</v>
      </c>
      <c r="I38" s="43">
        <f t="shared" si="0"/>
        <v>2.8286888835282922E-2</v>
      </c>
      <c r="J38" s="9"/>
      <c r="K38" s="48"/>
      <c r="L38" s="9"/>
      <c r="M38" s="31"/>
    </row>
    <row r="39" spans="1:13" x14ac:dyDescent="0.2">
      <c r="A39" s="49" t="s">
        <v>506</v>
      </c>
      <c r="B39" s="32" t="s">
        <v>505</v>
      </c>
      <c r="C39" s="32" t="s">
        <v>8</v>
      </c>
      <c r="D39" s="32" t="s">
        <v>9</v>
      </c>
      <c r="E39" s="32" t="s">
        <v>32</v>
      </c>
      <c r="F39" s="32">
        <v>9</v>
      </c>
      <c r="G39" s="33">
        <v>14611.760297274499</v>
      </c>
      <c r="H39" s="34">
        <v>8089.3890000000001</v>
      </c>
      <c r="I39" s="43">
        <f t="shared" si="0"/>
        <v>0.55362179747151319</v>
      </c>
      <c r="J39" s="9"/>
      <c r="K39" s="48"/>
      <c r="L39" s="9"/>
      <c r="M39" s="31"/>
    </row>
    <row r="40" spans="1:13" x14ac:dyDescent="0.2">
      <c r="A40" s="49" t="s">
        <v>59</v>
      </c>
      <c r="B40" s="32" t="s">
        <v>60</v>
      </c>
      <c r="C40" s="32" t="s">
        <v>23</v>
      </c>
      <c r="D40" s="32" t="s">
        <v>24</v>
      </c>
      <c r="E40" s="32" t="s">
        <v>25</v>
      </c>
      <c r="F40" s="32">
        <v>7</v>
      </c>
      <c r="G40" s="33">
        <v>12655.454420843536</v>
      </c>
      <c r="H40" s="34">
        <v>1736.0139999999999</v>
      </c>
      <c r="I40" s="43">
        <f t="shared" si="0"/>
        <v>0.13717516118115716</v>
      </c>
      <c r="J40" s="9"/>
      <c r="K40" s="48"/>
      <c r="L40" s="11"/>
      <c r="M40" s="31"/>
    </row>
    <row r="41" spans="1:13" x14ac:dyDescent="0.2">
      <c r="A41" s="49" t="s">
        <v>504</v>
      </c>
      <c r="B41" s="32" t="s">
        <v>503</v>
      </c>
      <c r="C41" s="32" t="s">
        <v>44</v>
      </c>
      <c r="D41" s="32" t="s">
        <v>45</v>
      </c>
      <c r="E41" s="32" t="s">
        <v>10</v>
      </c>
      <c r="F41" s="32">
        <v>1</v>
      </c>
      <c r="G41" s="33">
        <v>32254.970866030428</v>
      </c>
      <c r="H41" s="34">
        <v>26528.382000000001</v>
      </c>
      <c r="I41" s="43">
        <f t="shared" si="0"/>
        <v>0.82245871838435214</v>
      </c>
      <c r="J41" s="11"/>
      <c r="K41" s="48"/>
      <c r="L41" s="10"/>
      <c r="M41" s="31"/>
    </row>
    <row r="42" spans="1:13" x14ac:dyDescent="0.2">
      <c r="A42" s="49" t="s">
        <v>61</v>
      </c>
      <c r="B42" s="32" t="s">
        <v>62</v>
      </c>
      <c r="C42" s="32" t="s">
        <v>37</v>
      </c>
      <c r="D42" s="32" t="s">
        <v>38</v>
      </c>
      <c r="E42" s="32" t="s">
        <v>10</v>
      </c>
      <c r="F42" s="32">
        <v>1</v>
      </c>
      <c r="G42" s="33">
        <v>33183.483174819703</v>
      </c>
      <c r="H42" s="34">
        <v>1815.9929999999999</v>
      </c>
      <c r="I42" s="43">
        <f t="shared" si="0"/>
        <v>5.4725810139726744E-2</v>
      </c>
      <c r="J42" s="10"/>
      <c r="K42" s="48"/>
      <c r="L42" s="9"/>
      <c r="M42" s="31"/>
    </row>
    <row r="43" spans="1:13" x14ac:dyDescent="0.2">
      <c r="A43" s="49" t="s">
        <v>502</v>
      </c>
      <c r="B43" s="32" t="s">
        <v>501</v>
      </c>
      <c r="C43" s="32" t="s">
        <v>37</v>
      </c>
      <c r="D43" s="32" t="s">
        <v>38</v>
      </c>
      <c r="E43" s="32" t="s">
        <v>70</v>
      </c>
      <c r="F43" s="32">
        <v>3</v>
      </c>
      <c r="G43" s="33">
        <v>34086.662981216425</v>
      </c>
      <c r="H43" s="34">
        <v>7641.3459999999995</v>
      </c>
      <c r="I43" s="43">
        <f t="shared" si="0"/>
        <v>0.22417407078571436</v>
      </c>
      <c r="J43" s="9"/>
      <c r="K43" s="48"/>
      <c r="L43" s="9"/>
      <c r="M43" s="31"/>
    </row>
    <row r="44" spans="1:13" x14ac:dyDescent="0.2">
      <c r="A44" s="49" t="s">
        <v>500</v>
      </c>
      <c r="B44" s="32" t="s">
        <v>499</v>
      </c>
      <c r="C44" s="32" t="s">
        <v>52</v>
      </c>
      <c r="D44" s="32" t="s">
        <v>53</v>
      </c>
      <c r="E44" s="32" t="s">
        <v>41</v>
      </c>
      <c r="F44" s="32">
        <v>6</v>
      </c>
      <c r="G44" s="33">
        <v>19412.057854903975</v>
      </c>
      <c r="H44" s="34">
        <v>2385.194</v>
      </c>
      <c r="I44" s="43">
        <f t="shared" si="0"/>
        <v>0.12287177474063832</v>
      </c>
      <c r="J44" s="9"/>
      <c r="K44" s="48"/>
      <c r="L44" s="9"/>
      <c r="M44" s="31"/>
    </row>
    <row r="45" spans="1:13" x14ac:dyDescent="0.2">
      <c r="A45" s="49" t="s">
        <v>63</v>
      </c>
      <c r="B45" s="32" t="s">
        <v>64</v>
      </c>
      <c r="C45" s="32" t="s">
        <v>13</v>
      </c>
      <c r="D45" s="32" t="s">
        <v>14</v>
      </c>
      <c r="E45" s="32" t="s">
        <v>15</v>
      </c>
      <c r="F45" s="32">
        <v>5</v>
      </c>
      <c r="G45" s="33">
        <v>27898.324086350629</v>
      </c>
      <c r="H45" s="34">
        <v>16277.601000000001</v>
      </c>
      <c r="I45" s="43">
        <f t="shared" si="0"/>
        <v>0.58346160685558468</v>
      </c>
      <c r="J45" s="9"/>
      <c r="K45" s="48"/>
      <c r="L45" s="10"/>
      <c r="M45" s="31"/>
    </row>
    <row r="46" spans="1:13" x14ac:dyDescent="0.2">
      <c r="A46" s="49" t="s">
        <v>8</v>
      </c>
      <c r="B46" s="32" t="s">
        <v>65</v>
      </c>
      <c r="C46" s="32" t="s">
        <v>44</v>
      </c>
      <c r="D46" s="32" t="s">
        <v>45</v>
      </c>
      <c r="E46" s="32" t="s">
        <v>10</v>
      </c>
      <c r="F46" s="32">
        <v>1</v>
      </c>
      <c r="G46" s="33">
        <v>32110.497245276412</v>
      </c>
      <c r="H46" s="34">
        <v>19939.996999999999</v>
      </c>
      <c r="I46" s="43">
        <f t="shared" si="0"/>
        <v>0.62098063594867736</v>
      </c>
      <c r="J46" s="10"/>
      <c r="K46" s="48"/>
      <c r="L46" s="9"/>
      <c r="M46" s="31"/>
    </row>
    <row r="47" spans="1:13" x14ac:dyDescent="0.2">
      <c r="A47" s="49" t="s">
        <v>498</v>
      </c>
      <c r="B47" s="32" t="s">
        <v>497</v>
      </c>
      <c r="C47" s="32" t="s">
        <v>18</v>
      </c>
      <c r="D47" s="32" t="s">
        <v>19</v>
      </c>
      <c r="E47" s="32" t="s">
        <v>20</v>
      </c>
      <c r="F47" s="32">
        <v>2</v>
      </c>
      <c r="G47" s="33">
        <v>8547.6919342788024</v>
      </c>
      <c r="H47" s="34">
        <v>208.929</v>
      </c>
      <c r="I47" s="43">
        <f t="shared" si="0"/>
        <v>2.4442738648796196E-2</v>
      </c>
      <c r="J47" s="9"/>
      <c r="K47" s="48"/>
      <c r="L47" s="11"/>
      <c r="M47" s="31"/>
    </row>
    <row r="48" spans="1:13" x14ac:dyDescent="0.2">
      <c r="A48" s="49" t="s">
        <v>496</v>
      </c>
      <c r="B48" s="32" t="s">
        <v>495</v>
      </c>
      <c r="C48" s="32" t="s">
        <v>44</v>
      </c>
      <c r="D48" s="32" t="s">
        <v>45</v>
      </c>
      <c r="E48" s="32" t="s">
        <v>10</v>
      </c>
      <c r="F48" s="32">
        <v>1</v>
      </c>
      <c r="G48" s="33">
        <v>1365.2102826204264</v>
      </c>
      <c r="H48" s="34">
        <v>1116.415</v>
      </c>
      <c r="I48" s="43">
        <f t="shared" si="0"/>
        <v>0.81776046826802307</v>
      </c>
      <c r="J48" s="11"/>
      <c r="K48" s="48"/>
      <c r="L48" s="9"/>
      <c r="M48" s="31"/>
    </row>
    <row r="49" spans="1:13" x14ac:dyDescent="0.2">
      <c r="A49" s="49" t="s">
        <v>66</v>
      </c>
      <c r="B49" s="32" t="s">
        <v>67</v>
      </c>
      <c r="C49" s="32" t="s">
        <v>68</v>
      </c>
      <c r="D49" s="32" t="s">
        <v>69</v>
      </c>
      <c r="E49" s="32" t="s">
        <v>70</v>
      </c>
      <c r="F49" s="32">
        <v>3</v>
      </c>
      <c r="G49" s="33">
        <v>22911.688808448609</v>
      </c>
      <c r="H49" s="34">
        <v>5767.32</v>
      </c>
      <c r="I49" s="43">
        <f t="shared" si="0"/>
        <v>0.25171955014827713</v>
      </c>
      <c r="J49" s="9"/>
      <c r="K49" s="48"/>
      <c r="L49" s="10"/>
      <c r="M49" s="31"/>
    </row>
    <row r="50" spans="1:13" x14ac:dyDescent="0.2">
      <c r="A50" s="49" t="s">
        <v>71</v>
      </c>
      <c r="B50" s="32" t="s">
        <v>72</v>
      </c>
      <c r="C50" s="32" t="s">
        <v>8</v>
      </c>
      <c r="D50" s="32" t="s">
        <v>9</v>
      </c>
      <c r="E50" s="32" t="s">
        <v>10</v>
      </c>
      <c r="F50" s="32">
        <v>1</v>
      </c>
      <c r="G50" s="33">
        <v>36350.874024022094</v>
      </c>
      <c r="H50" s="34">
        <v>30270.699000000001</v>
      </c>
      <c r="I50" s="43">
        <f t="shared" si="0"/>
        <v>0.83273648330975281</v>
      </c>
      <c r="J50" s="10"/>
      <c r="K50" s="48"/>
      <c r="L50" s="9"/>
      <c r="M50" s="31"/>
    </row>
    <row r="51" spans="1:13" x14ac:dyDescent="0.2">
      <c r="A51" s="49" t="s">
        <v>494</v>
      </c>
      <c r="B51" s="32" t="s">
        <v>493</v>
      </c>
      <c r="C51" s="32" t="s">
        <v>52</v>
      </c>
      <c r="D51" s="32" t="s">
        <v>53</v>
      </c>
      <c r="E51" s="32" t="s">
        <v>41</v>
      </c>
      <c r="F51" s="32">
        <v>6</v>
      </c>
      <c r="G51" s="33">
        <v>16590.217688522302</v>
      </c>
      <c r="H51" s="34">
        <v>3935.4749999999999</v>
      </c>
      <c r="I51" s="43">
        <f t="shared" si="0"/>
        <v>0.23721659799091729</v>
      </c>
      <c r="J51" s="9"/>
      <c r="K51" s="48"/>
      <c r="L51" s="9"/>
      <c r="M51" s="31"/>
    </row>
    <row r="52" spans="1:13" x14ac:dyDescent="0.2">
      <c r="A52" s="49" t="s">
        <v>492</v>
      </c>
      <c r="B52" s="32" t="s">
        <v>491</v>
      </c>
      <c r="C52" s="32" t="s">
        <v>120</v>
      </c>
      <c r="D52" s="32" t="s">
        <v>121</v>
      </c>
      <c r="E52" s="32" t="s">
        <v>109</v>
      </c>
      <c r="F52" s="32">
        <v>4</v>
      </c>
      <c r="G52" s="33">
        <v>29153.205522723714</v>
      </c>
      <c r="H52" s="34">
        <v>12503.668</v>
      </c>
      <c r="I52" s="43">
        <f t="shared" si="0"/>
        <v>0.4288951343705209</v>
      </c>
      <c r="J52" s="9"/>
      <c r="K52" s="48"/>
      <c r="L52" s="9"/>
      <c r="M52" s="31"/>
    </row>
    <row r="53" spans="1:13" x14ac:dyDescent="0.2">
      <c r="A53" s="49" t="s">
        <v>542</v>
      </c>
      <c r="B53" s="32" t="s">
        <v>541</v>
      </c>
      <c r="C53" s="32" t="s">
        <v>13</v>
      </c>
      <c r="D53" s="32" t="s">
        <v>14</v>
      </c>
      <c r="E53" s="32" t="s">
        <v>15</v>
      </c>
      <c r="F53" s="32">
        <v>5</v>
      </c>
      <c r="G53" s="33">
        <v>13449.426251003282</v>
      </c>
      <c r="H53" s="34">
        <v>3917.962</v>
      </c>
      <c r="I53" s="43">
        <f t="shared" si="0"/>
        <v>0.29131071667148128</v>
      </c>
      <c r="J53" s="9"/>
      <c r="K53" s="48"/>
      <c r="L53" s="9"/>
      <c r="M53" s="31"/>
    </row>
    <row r="54" spans="1:13" x14ac:dyDescent="0.2">
      <c r="A54" s="49" t="s">
        <v>73</v>
      </c>
      <c r="B54" s="32" t="s">
        <v>74</v>
      </c>
      <c r="C54" s="32" t="s">
        <v>68</v>
      </c>
      <c r="D54" s="32" t="s">
        <v>69</v>
      </c>
      <c r="E54" s="32" t="s">
        <v>70</v>
      </c>
      <c r="F54" s="32">
        <v>3</v>
      </c>
      <c r="G54" s="33">
        <v>27597.566690240441</v>
      </c>
      <c r="H54" s="34">
        <v>6277.7759999999998</v>
      </c>
      <c r="I54" s="43">
        <f t="shared" si="0"/>
        <v>0.22747570720501464</v>
      </c>
      <c r="J54" s="9"/>
      <c r="K54" s="48"/>
      <c r="L54" s="10"/>
      <c r="M54" s="31"/>
    </row>
    <row r="55" spans="1:13" x14ac:dyDescent="0.2">
      <c r="A55" s="49" t="s">
        <v>490</v>
      </c>
      <c r="B55" s="32" t="s">
        <v>489</v>
      </c>
      <c r="C55" s="32" t="s">
        <v>44</v>
      </c>
      <c r="D55" s="32" t="s">
        <v>45</v>
      </c>
      <c r="E55" s="32" t="s">
        <v>10</v>
      </c>
      <c r="F55" s="32">
        <v>1</v>
      </c>
      <c r="G55" s="33">
        <v>38474.046457981611</v>
      </c>
      <c r="H55" s="34">
        <v>27816.222000000002</v>
      </c>
      <c r="I55" s="43">
        <f t="shared" si="0"/>
        <v>0.72298665102405424</v>
      </c>
      <c r="J55" s="10"/>
      <c r="K55" s="48"/>
      <c r="L55" s="10"/>
      <c r="M55" s="31"/>
    </row>
    <row r="56" spans="1:13" x14ac:dyDescent="0.2">
      <c r="A56" s="49" t="s">
        <v>75</v>
      </c>
      <c r="B56" s="32" t="s">
        <v>76</v>
      </c>
      <c r="C56" s="32" t="s">
        <v>44</v>
      </c>
      <c r="D56" s="32" t="s">
        <v>45</v>
      </c>
      <c r="E56" s="32" t="s">
        <v>10</v>
      </c>
      <c r="F56" s="32">
        <v>1</v>
      </c>
      <c r="G56" s="33">
        <v>26043.729997304254</v>
      </c>
      <c r="H56" s="34">
        <v>3676.8980000000001</v>
      </c>
      <c r="I56" s="43">
        <f t="shared" si="0"/>
        <v>0.14118169710638953</v>
      </c>
      <c r="J56" s="10"/>
      <c r="K56" s="48"/>
      <c r="L56" s="10"/>
      <c r="M56" s="31"/>
    </row>
    <row r="57" spans="1:13" x14ac:dyDescent="0.2">
      <c r="A57" s="49" t="s">
        <v>77</v>
      </c>
      <c r="B57" s="32" t="s">
        <v>78</v>
      </c>
      <c r="C57" s="32" t="s">
        <v>44</v>
      </c>
      <c r="D57" s="32" t="s">
        <v>45</v>
      </c>
      <c r="E57" s="32" t="s">
        <v>10</v>
      </c>
      <c r="F57" s="32">
        <v>1</v>
      </c>
      <c r="G57" s="33">
        <v>38571.794427941968</v>
      </c>
      <c r="H57" s="34">
        <v>25663.166000000001</v>
      </c>
      <c r="I57" s="43">
        <f t="shared" si="0"/>
        <v>0.66533502992562954</v>
      </c>
      <c r="J57" s="10"/>
      <c r="K57" s="48"/>
      <c r="L57" s="9"/>
      <c r="M57" s="31"/>
    </row>
    <row r="58" spans="1:13" x14ac:dyDescent="0.2">
      <c r="A58" s="49" t="s">
        <v>79</v>
      </c>
      <c r="B58" s="32" t="s">
        <v>80</v>
      </c>
      <c r="C58" s="32" t="s">
        <v>13</v>
      </c>
      <c r="D58" s="32" t="s">
        <v>14</v>
      </c>
      <c r="E58" s="32" t="s">
        <v>15</v>
      </c>
      <c r="F58" s="32">
        <v>5</v>
      </c>
      <c r="G58" s="33">
        <v>41116.589677725067</v>
      </c>
      <c r="H58" s="34">
        <v>14614.987999999999</v>
      </c>
      <c r="I58" s="43">
        <f t="shared" si="0"/>
        <v>0.35545233966516626</v>
      </c>
      <c r="J58" s="9"/>
      <c r="K58" s="48"/>
      <c r="L58" s="10"/>
      <c r="M58" s="31"/>
    </row>
    <row r="59" spans="1:13" x14ac:dyDescent="0.2">
      <c r="A59" s="49" t="s">
        <v>81</v>
      </c>
      <c r="B59" s="32" t="s">
        <v>82</v>
      </c>
      <c r="C59" s="32" t="s">
        <v>8</v>
      </c>
      <c r="D59" s="32" t="s">
        <v>9</v>
      </c>
      <c r="E59" s="32" t="s">
        <v>10</v>
      </c>
      <c r="F59" s="32">
        <v>1</v>
      </c>
      <c r="G59" s="33">
        <v>44418.502719758755</v>
      </c>
      <c r="H59" s="34">
        <v>14312.557000000001</v>
      </c>
      <c r="I59" s="43">
        <f t="shared" si="0"/>
        <v>0.32222060906238792</v>
      </c>
      <c r="J59" s="10"/>
      <c r="K59" s="48"/>
      <c r="L59" s="9"/>
      <c r="M59" s="31"/>
    </row>
    <row r="60" spans="1:13" x14ac:dyDescent="0.2">
      <c r="A60" s="49" t="s">
        <v>488</v>
      </c>
      <c r="B60" s="32" t="s">
        <v>487</v>
      </c>
      <c r="C60" s="32" t="s">
        <v>68</v>
      </c>
      <c r="D60" s="32" t="s">
        <v>69</v>
      </c>
      <c r="E60" s="32" t="s">
        <v>70</v>
      </c>
      <c r="F60" s="32">
        <v>3</v>
      </c>
      <c r="G60" s="33">
        <v>26948.365995714004</v>
      </c>
      <c r="H60" s="34">
        <v>8598.5709999999999</v>
      </c>
      <c r="I60" s="43">
        <f t="shared" si="0"/>
        <v>0.31907578371792772</v>
      </c>
      <c r="J60" s="9"/>
      <c r="K60" s="48"/>
      <c r="L60" s="11"/>
      <c r="M60" s="31"/>
    </row>
    <row r="61" spans="1:13" x14ac:dyDescent="0.2">
      <c r="A61" s="49" t="s">
        <v>486</v>
      </c>
      <c r="B61" s="32" t="s">
        <v>485</v>
      </c>
      <c r="C61" s="32" t="s">
        <v>44</v>
      </c>
      <c r="D61" s="32" t="s">
        <v>45</v>
      </c>
      <c r="E61" s="32" t="s">
        <v>10</v>
      </c>
      <c r="F61" s="32">
        <v>1</v>
      </c>
      <c r="G61" s="33">
        <v>5242.4318498530511</v>
      </c>
      <c r="H61" s="34">
        <v>3813.3440000000001</v>
      </c>
      <c r="I61" s="43">
        <f t="shared" si="0"/>
        <v>0.72739982306243822</v>
      </c>
      <c r="J61" s="11"/>
      <c r="K61" s="48"/>
      <c r="L61" s="9"/>
      <c r="M61" s="31"/>
    </row>
    <row r="62" spans="1:13" x14ac:dyDescent="0.2">
      <c r="A62" s="49" t="s">
        <v>540</v>
      </c>
      <c r="B62" s="32" t="s">
        <v>539</v>
      </c>
      <c r="C62" s="32" t="s">
        <v>68</v>
      </c>
      <c r="D62" s="32" t="s">
        <v>69</v>
      </c>
      <c r="E62" s="32" t="s">
        <v>70</v>
      </c>
      <c r="F62" s="32">
        <v>3</v>
      </c>
      <c r="G62" s="33">
        <v>23475.471350234078</v>
      </c>
      <c r="H62" s="34">
        <v>7539.5990000000002</v>
      </c>
      <c r="I62" s="43">
        <f t="shared" si="0"/>
        <v>0.32116922755311667</v>
      </c>
      <c r="J62" s="9"/>
      <c r="K62" s="48"/>
      <c r="L62" s="11"/>
      <c r="M62" s="31"/>
    </row>
    <row r="63" spans="1:13" x14ac:dyDescent="0.2">
      <c r="A63" s="49" t="s">
        <v>484</v>
      </c>
      <c r="B63" s="32" t="s">
        <v>483</v>
      </c>
      <c r="C63" s="32" t="s">
        <v>44</v>
      </c>
      <c r="D63" s="32" t="s">
        <v>45</v>
      </c>
      <c r="E63" s="32" t="s">
        <v>10</v>
      </c>
      <c r="F63" s="32">
        <v>1</v>
      </c>
      <c r="G63" s="33">
        <v>7320.0086459283975</v>
      </c>
      <c r="H63" s="34">
        <v>5961.61</v>
      </c>
      <c r="I63" s="43">
        <f t="shared" si="0"/>
        <v>0.8144266336783661</v>
      </c>
      <c r="J63" s="11"/>
      <c r="K63" s="48"/>
      <c r="L63" s="10"/>
      <c r="M63" s="31"/>
    </row>
    <row r="64" spans="1:13" x14ac:dyDescent="0.2">
      <c r="A64" s="49" t="s">
        <v>482</v>
      </c>
      <c r="B64" s="32" t="s">
        <v>481</v>
      </c>
      <c r="C64" s="32" t="s">
        <v>44</v>
      </c>
      <c r="D64" s="32" t="s">
        <v>45</v>
      </c>
      <c r="E64" s="32" t="s">
        <v>10</v>
      </c>
      <c r="F64" s="32">
        <v>1</v>
      </c>
      <c r="G64" s="33">
        <v>17588.7391526746</v>
      </c>
      <c r="H64" s="34">
        <v>1988.153</v>
      </c>
      <c r="I64" s="43">
        <f t="shared" si="0"/>
        <v>0.11303556114752406</v>
      </c>
      <c r="J64" s="10"/>
      <c r="K64" s="48"/>
      <c r="L64" s="9"/>
      <c r="M64" s="31"/>
    </row>
    <row r="65" spans="1:13" x14ac:dyDescent="0.2">
      <c r="A65" s="49" t="s">
        <v>83</v>
      </c>
      <c r="B65" s="32" t="s">
        <v>84</v>
      </c>
      <c r="C65" s="32" t="s">
        <v>13</v>
      </c>
      <c r="D65" s="32" t="s">
        <v>14</v>
      </c>
      <c r="E65" s="32" t="s">
        <v>20</v>
      </c>
      <c r="F65" s="32">
        <v>2</v>
      </c>
      <c r="G65" s="33">
        <v>23872.355457896785</v>
      </c>
      <c r="H65" s="34">
        <v>8079.4769999999999</v>
      </c>
      <c r="I65" s="43">
        <f t="shared" si="0"/>
        <v>0.33844490185518639</v>
      </c>
      <c r="J65" s="9"/>
      <c r="K65" s="48"/>
      <c r="L65" s="9"/>
      <c r="M65" s="31"/>
    </row>
    <row r="66" spans="1:13" x14ac:dyDescent="0.2">
      <c r="A66" s="49" t="s">
        <v>480</v>
      </c>
      <c r="B66" s="32" t="s">
        <v>479</v>
      </c>
      <c r="C66" s="32" t="s">
        <v>52</v>
      </c>
      <c r="D66" s="32" t="s">
        <v>53</v>
      </c>
      <c r="E66" s="32" t="s">
        <v>54</v>
      </c>
      <c r="F66" s="32">
        <v>8</v>
      </c>
      <c r="G66" s="33">
        <v>7500.4573507496616</v>
      </c>
      <c r="H66" s="34">
        <v>537.41300000000001</v>
      </c>
      <c r="I66" s="43">
        <f t="shared" si="0"/>
        <v>7.1650697399977384E-2</v>
      </c>
      <c r="J66" s="9"/>
      <c r="K66" s="48"/>
      <c r="L66" s="9"/>
      <c r="M66" s="31"/>
    </row>
    <row r="67" spans="1:13" x14ac:dyDescent="0.2">
      <c r="A67" s="49" t="s">
        <v>478</v>
      </c>
      <c r="B67" s="32" t="s">
        <v>477</v>
      </c>
      <c r="C67" s="32" t="s">
        <v>52</v>
      </c>
      <c r="D67" s="32" t="s">
        <v>53</v>
      </c>
      <c r="E67" s="32" t="s">
        <v>41</v>
      </c>
      <c r="F67" s="32">
        <v>6</v>
      </c>
      <c r="G67" s="33">
        <v>32568.336072914171</v>
      </c>
      <c r="H67" s="34">
        <v>13117.13</v>
      </c>
      <c r="I67" s="43">
        <f t="shared" si="0"/>
        <v>0.40275714333803531</v>
      </c>
      <c r="J67" s="9"/>
      <c r="K67" s="48"/>
      <c r="L67" s="9"/>
      <c r="M67" s="31"/>
    </row>
    <row r="68" spans="1:13" x14ac:dyDescent="0.2">
      <c r="A68" s="49" t="s">
        <v>476</v>
      </c>
      <c r="B68" s="32" t="s">
        <v>475</v>
      </c>
      <c r="C68" s="32" t="s">
        <v>23</v>
      </c>
      <c r="D68" s="32" t="s">
        <v>24</v>
      </c>
      <c r="E68" s="32" t="s">
        <v>15</v>
      </c>
      <c r="F68" s="32">
        <v>5</v>
      </c>
      <c r="G68" s="33">
        <v>19712.270136542633</v>
      </c>
      <c r="H68" s="34">
        <v>5883.5870000000004</v>
      </c>
      <c r="I68" s="43">
        <f t="shared" si="0"/>
        <v>0.29847333459036762</v>
      </c>
      <c r="J68" s="9"/>
      <c r="K68" s="48"/>
      <c r="L68" s="9"/>
      <c r="M68" s="31"/>
    </row>
    <row r="69" spans="1:13" x14ac:dyDescent="0.2">
      <c r="A69" s="49" t="s">
        <v>474</v>
      </c>
      <c r="B69" s="32" t="s">
        <v>473</v>
      </c>
      <c r="C69" s="32" t="s">
        <v>52</v>
      </c>
      <c r="D69" s="32" t="s">
        <v>53</v>
      </c>
      <c r="E69" s="32" t="s">
        <v>41</v>
      </c>
      <c r="F69" s="32">
        <v>6</v>
      </c>
      <c r="G69" s="33">
        <v>22789.957531478536</v>
      </c>
      <c r="H69" s="34">
        <v>211.37</v>
      </c>
      <c r="I69" s="43">
        <f t="shared" si="0"/>
        <v>9.2746991611566652E-3</v>
      </c>
      <c r="J69" s="9"/>
      <c r="K69" s="48"/>
      <c r="L69" s="11"/>
      <c r="M69" s="31"/>
    </row>
    <row r="70" spans="1:13" x14ac:dyDescent="0.2">
      <c r="A70" s="49" t="s">
        <v>548</v>
      </c>
      <c r="B70" s="32" t="s">
        <v>547</v>
      </c>
      <c r="C70" s="32" t="s">
        <v>44</v>
      </c>
      <c r="D70" s="32" t="s">
        <v>45</v>
      </c>
      <c r="E70" s="32" t="s">
        <v>10</v>
      </c>
      <c r="F70" s="32">
        <v>1</v>
      </c>
      <c r="G70" s="33">
        <v>12891.497635704927</v>
      </c>
      <c r="H70" s="34">
        <v>12708.874</v>
      </c>
      <c r="I70" s="43">
        <f t="shared" si="0"/>
        <v>0.9858337920957202</v>
      </c>
      <c r="J70" s="11"/>
      <c r="K70" s="48"/>
      <c r="L70" s="11"/>
      <c r="M70" s="31"/>
    </row>
    <row r="71" spans="1:13" x14ac:dyDescent="0.2">
      <c r="A71" s="49" t="s">
        <v>472</v>
      </c>
      <c r="B71" s="32" t="s">
        <v>471</v>
      </c>
      <c r="C71" s="32" t="s">
        <v>44</v>
      </c>
      <c r="D71" s="32" t="s">
        <v>45</v>
      </c>
      <c r="E71" s="32" t="s">
        <v>10</v>
      </c>
      <c r="F71" s="32">
        <v>1</v>
      </c>
      <c r="G71" s="33">
        <v>31244.553254603219</v>
      </c>
      <c r="H71" s="34">
        <v>30121.675999999999</v>
      </c>
      <c r="I71" s="43">
        <f t="shared" si="0"/>
        <v>0.96406166394977055</v>
      </c>
      <c r="J71" s="11"/>
      <c r="K71" s="48"/>
      <c r="L71" s="9"/>
      <c r="M71" s="31"/>
    </row>
    <row r="72" spans="1:13" x14ac:dyDescent="0.2">
      <c r="A72" s="49" t="s">
        <v>470</v>
      </c>
      <c r="B72" s="32" t="s">
        <v>469</v>
      </c>
      <c r="C72" s="32" t="s">
        <v>37</v>
      </c>
      <c r="D72" s="32" t="s">
        <v>38</v>
      </c>
      <c r="E72" s="32" t="s">
        <v>70</v>
      </c>
      <c r="F72" s="32">
        <v>3</v>
      </c>
      <c r="G72" s="33">
        <v>28586.163908061986</v>
      </c>
      <c r="H72" s="34">
        <v>20682.131000000001</v>
      </c>
      <c r="I72" s="43">
        <f t="shared" si="0"/>
        <v>0.72350144869095723</v>
      </c>
      <c r="J72" s="9"/>
      <c r="K72" s="48"/>
      <c r="L72" s="9"/>
      <c r="M72" s="31"/>
    </row>
    <row r="73" spans="1:13" x14ac:dyDescent="0.2">
      <c r="A73" s="49" t="s">
        <v>85</v>
      </c>
      <c r="B73" s="32" t="s">
        <v>86</v>
      </c>
      <c r="C73" s="32" t="s">
        <v>30</v>
      </c>
      <c r="D73" s="32" t="s">
        <v>31</v>
      </c>
      <c r="E73" s="32" t="s">
        <v>32</v>
      </c>
      <c r="F73" s="32">
        <v>9</v>
      </c>
      <c r="G73" s="33">
        <v>17099.216225918881</v>
      </c>
      <c r="H73" s="34">
        <v>860.08500000000004</v>
      </c>
      <c r="I73" s="43">
        <f t="shared" ref="I73:I136" si="1">H73/G73</f>
        <v>5.0299673893607406E-2</v>
      </c>
      <c r="J73" s="9"/>
      <c r="K73" s="48"/>
      <c r="L73" s="9"/>
      <c r="M73" s="31"/>
    </row>
    <row r="74" spans="1:13" x14ac:dyDescent="0.2">
      <c r="A74" s="49" t="s">
        <v>468</v>
      </c>
      <c r="B74" s="32" t="s">
        <v>467</v>
      </c>
      <c r="C74" s="32" t="s">
        <v>120</v>
      </c>
      <c r="D74" s="32" t="s">
        <v>121</v>
      </c>
      <c r="E74" s="32" t="s">
        <v>109</v>
      </c>
      <c r="F74" s="32">
        <v>4</v>
      </c>
      <c r="G74" s="33">
        <v>17964.596816322315</v>
      </c>
      <c r="H74" s="34">
        <v>1423.0550000000001</v>
      </c>
      <c r="I74" s="43">
        <f t="shared" si="1"/>
        <v>7.9214413468329969E-2</v>
      </c>
      <c r="J74" s="9"/>
      <c r="K74" s="48"/>
      <c r="L74" s="10"/>
      <c r="M74" s="31"/>
    </row>
    <row r="75" spans="1:13" x14ac:dyDescent="0.2">
      <c r="A75" s="49" t="s">
        <v>466</v>
      </c>
      <c r="B75" s="32" t="s">
        <v>465</v>
      </c>
      <c r="C75" s="32" t="s">
        <v>44</v>
      </c>
      <c r="D75" s="32" t="s">
        <v>45</v>
      </c>
      <c r="E75" s="32" t="s">
        <v>10</v>
      </c>
      <c r="F75" s="32">
        <v>1</v>
      </c>
      <c r="G75" s="33">
        <v>30873.953005051739</v>
      </c>
      <c r="H75" s="34">
        <v>23404.404999999999</v>
      </c>
      <c r="I75" s="43">
        <f t="shared" si="1"/>
        <v>0.75806311540898119</v>
      </c>
      <c r="J75" s="10"/>
      <c r="K75" s="48"/>
      <c r="L75" s="9"/>
      <c r="M75" s="31"/>
    </row>
    <row r="76" spans="1:13" x14ac:dyDescent="0.2">
      <c r="A76" s="49" t="s">
        <v>464</v>
      </c>
      <c r="B76" s="32" t="s">
        <v>463</v>
      </c>
      <c r="C76" s="32" t="s">
        <v>13</v>
      </c>
      <c r="D76" s="32" t="s">
        <v>14</v>
      </c>
      <c r="E76" s="32" t="s">
        <v>15</v>
      </c>
      <c r="F76" s="32">
        <v>5</v>
      </c>
      <c r="G76" s="33">
        <v>19764.962888088114</v>
      </c>
      <c r="H76" s="34">
        <v>7923.1509999999998</v>
      </c>
      <c r="I76" s="43">
        <f t="shared" si="1"/>
        <v>0.40086849870965857</v>
      </c>
      <c r="J76" s="9"/>
      <c r="K76" s="48"/>
      <c r="L76" s="9"/>
      <c r="M76" s="31"/>
    </row>
    <row r="77" spans="1:13" x14ac:dyDescent="0.2">
      <c r="A77" s="49" t="s">
        <v>87</v>
      </c>
      <c r="B77" s="32" t="s">
        <v>88</v>
      </c>
      <c r="C77" s="32" t="s">
        <v>30</v>
      </c>
      <c r="D77" s="32" t="s">
        <v>31</v>
      </c>
      <c r="E77" s="32" t="s">
        <v>32</v>
      </c>
      <c r="F77" s="32">
        <v>9</v>
      </c>
      <c r="G77" s="33">
        <v>14322.119183855291</v>
      </c>
      <c r="H77" s="34">
        <v>4330.6040000000003</v>
      </c>
      <c r="I77" s="43">
        <f t="shared" si="1"/>
        <v>0.30237173314977744</v>
      </c>
      <c r="J77" s="9"/>
      <c r="K77" s="48"/>
      <c r="L77" s="9"/>
      <c r="M77" s="31"/>
    </row>
    <row r="78" spans="1:13" x14ac:dyDescent="0.2">
      <c r="A78" s="49" t="s">
        <v>462</v>
      </c>
      <c r="B78" s="32" t="s">
        <v>461</v>
      </c>
      <c r="C78" s="32" t="s">
        <v>52</v>
      </c>
      <c r="D78" s="32" t="s">
        <v>53</v>
      </c>
      <c r="E78" s="32" t="s">
        <v>54</v>
      </c>
      <c r="F78" s="32">
        <v>8</v>
      </c>
      <c r="G78" s="33">
        <v>6398.9544717627659</v>
      </c>
      <c r="H78" s="34">
        <v>936.08299999999997</v>
      </c>
      <c r="I78" s="43">
        <f t="shared" si="1"/>
        <v>0.14628686672654673</v>
      </c>
      <c r="J78" s="9"/>
      <c r="K78" s="48"/>
      <c r="L78" s="10"/>
      <c r="M78" s="31"/>
    </row>
    <row r="79" spans="1:13" x14ac:dyDescent="0.2">
      <c r="A79" s="49" t="s">
        <v>460</v>
      </c>
      <c r="B79" s="32" t="s">
        <v>459</v>
      </c>
      <c r="C79" s="32" t="s">
        <v>37</v>
      </c>
      <c r="D79" s="32" t="s">
        <v>38</v>
      </c>
      <c r="E79" s="32" t="s">
        <v>10</v>
      </c>
      <c r="F79" s="32">
        <v>1</v>
      </c>
      <c r="G79" s="33">
        <v>19956.840711013305</v>
      </c>
      <c r="H79" s="34">
        <v>8551.2000000000007</v>
      </c>
      <c r="I79" s="43">
        <f t="shared" si="1"/>
        <v>0.42848465465182417</v>
      </c>
      <c r="J79" s="10"/>
      <c r="K79" s="48"/>
      <c r="L79" s="10"/>
      <c r="M79" s="31"/>
    </row>
    <row r="80" spans="1:13" x14ac:dyDescent="0.2">
      <c r="A80" s="49" t="s">
        <v>89</v>
      </c>
      <c r="B80" s="32" t="s">
        <v>90</v>
      </c>
      <c r="C80" s="32" t="s">
        <v>8</v>
      </c>
      <c r="D80" s="32" t="s">
        <v>9</v>
      </c>
      <c r="E80" s="32" t="s">
        <v>10</v>
      </c>
      <c r="F80" s="32">
        <v>1</v>
      </c>
      <c r="G80" s="33">
        <v>15547.337843130876</v>
      </c>
      <c r="H80" s="34">
        <v>3948.8090000000002</v>
      </c>
      <c r="I80" s="43">
        <f t="shared" si="1"/>
        <v>0.25398618334808121</v>
      </c>
      <c r="J80" s="10"/>
      <c r="K80" s="48"/>
      <c r="L80" s="9"/>
      <c r="M80" s="31"/>
    </row>
    <row r="81" spans="1:13" x14ac:dyDescent="0.2">
      <c r="A81" s="49" t="s">
        <v>91</v>
      </c>
      <c r="B81" s="32" t="s">
        <v>92</v>
      </c>
      <c r="C81" s="32" t="s">
        <v>8</v>
      </c>
      <c r="D81" s="32" t="s">
        <v>9</v>
      </c>
      <c r="E81" s="32" t="s">
        <v>20</v>
      </c>
      <c r="F81" s="32">
        <v>2</v>
      </c>
      <c r="G81" s="33">
        <v>24590.001624932276</v>
      </c>
      <c r="H81" s="34">
        <v>10763.601000000001</v>
      </c>
      <c r="I81" s="43">
        <f t="shared" si="1"/>
        <v>0.43772266322612108</v>
      </c>
      <c r="J81" s="9"/>
      <c r="K81" s="48"/>
      <c r="L81" s="10"/>
      <c r="M81" s="31"/>
    </row>
    <row r="82" spans="1:13" x14ac:dyDescent="0.2">
      <c r="A82" s="49" t="s">
        <v>458</v>
      </c>
      <c r="B82" s="32" t="s">
        <v>457</v>
      </c>
      <c r="C82" s="32" t="s">
        <v>37</v>
      </c>
      <c r="D82" s="32" t="s">
        <v>38</v>
      </c>
      <c r="E82" s="32" t="s">
        <v>10</v>
      </c>
      <c r="F82" s="32">
        <v>1</v>
      </c>
      <c r="G82" s="33">
        <v>13671.609325017807</v>
      </c>
      <c r="H82" s="34">
        <v>7753.326</v>
      </c>
      <c r="I82" s="43">
        <f t="shared" si="1"/>
        <v>0.56711143623831584</v>
      </c>
      <c r="J82" s="10"/>
      <c r="K82" s="48"/>
      <c r="L82" s="9"/>
      <c r="M82" s="31"/>
    </row>
    <row r="83" spans="1:13" x14ac:dyDescent="0.2">
      <c r="A83" s="49" t="s">
        <v>456</v>
      </c>
      <c r="B83" s="32" t="s">
        <v>455</v>
      </c>
      <c r="C83" s="32" t="s">
        <v>37</v>
      </c>
      <c r="D83" s="32" t="s">
        <v>38</v>
      </c>
      <c r="E83" s="32" t="s">
        <v>70</v>
      </c>
      <c r="F83" s="32">
        <v>3</v>
      </c>
      <c r="G83" s="33">
        <v>25769.6298355367</v>
      </c>
      <c r="H83" s="34">
        <v>2626.0329999999999</v>
      </c>
      <c r="I83" s="43">
        <f t="shared" si="1"/>
        <v>0.10190418010501112</v>
      </c>
      <c r="J83" s="9"/>
      <c r="K83" s="48"/>
      <c r="L83" s="9"/>
      <c r="M83" s="31"/>
    </row>
    <row r="84" spans="1:13" x14ac:dyDescent="0.2">
      <c r="A84" s="49" t="s">
        <v>454</v>
      </c>
      <c r="B84" s="32" t="s">
        <v>453</v>
      </c>
      <c r="C84" s="32" t="s">
        <v>52</v>
      </c>
      <c r="D84" s="32" t="s">
        <v>53</v>
      </c>
      <c r="E84" s="32" t="s">
        <v>54</v>
      </c>
      <c r="F84" s="32">
        <v>8</v>
      </c>
      <c r="G84" s="33">
        <v>16650.298149657705</v>
      </c>
      <c r="H84" s="34">
        <v>4317.8209999999999</v>
      </c>
      <c r="I84" s="43">
        <f t="shared" si="1"/>
        <v>0.2593239449041797</v>
      </c>
      <c r="J84" s="9"/>
      <c r="K84" s="48"/>
      <c r="L84" s="9"/>
      <c r="M84" s="31"/>
    </row>
    <row r="85" spans="1:13" x14ac:dyDescent="0.2">
      <c r="A85" s="49" t="s">
        <v>452</v>
      </c>
      <c r="B85" s="32" t="s">
        <v>451</v>
      </c>
      <c r="C85" s="32" t="s">
        <v>13</v>
      </c>
      <c r="D85" s="32" t="s">
        <v>14</v>
      </c>
      <c r="E85" s="32" t="s">
        <v>15</v>
      </c>
      <c r="F85" s="32">
        <v>5</v>
      </c>
      <c r="G85" s="33">
        <v>21927.428042966545</v>
      </c>
      <c r="H85" s="34">
        <v>6718.8890000000001</v>
      </c>
      <c r="I85" s="43">
        <f t="shared" si="1"/>
        <v>0.30641482379212071</v>
      </c>
      <c r="J85" s="9"/>
      <c r="K85" s="48"/>
      <c r="L85" s="10"/>
      <c r="M85" s="31"/>
    </row>
    <row r="86" spans="1:13" x14ac:dyDescent="0.2">
      <c r="A86" s="49" t="s">
        <v>93</v>
      </c>
      <c r="B86" s="32" t="s">
        <v>94</v>
      </c>
      <c r="C86" s="32" t="s">
        <v>44</v>
      </c>
      <c r="D86" s="32" t="s">
        <v>45</v>
      </c>
      <c r="E86" s="32" t="s">
        <v>10</v>
      </c>
      <c r="F86" s="32">
        <v>1</v>
      </c>
      <c r="G86" s="33">
        <v>38805.69993414823</v>
      </c>
      <c r="H86" s="34">
        <v>24888.473999999998</v>
      </c>
      <c r="I86" s="43">
        <f t="shared" si="1"/>
        <v>0.64136129594968716</v>
      </c>
      <c r="J86" s="10"/>
      <c r="K86" s="48"/>
      <c r="L86" s="11"/>
      <c r="M86" s="31"/>
    </row>
    <row r="87" spans="1:13" x14ac:dyDescent="0.2">
      <c r="A87" s="49" t="s">
        <v>450</v>
      </c>
      <c r="B87" s="32" t="s">
        <v>449</v>
      </c>
      <c r="C87" s="32" t="s">
        <v>44</v>
      </c>
      <c r="D87" s="32" t="s">
        <v>45</v>
      </c>
      <c r="E87" s="32" t="s">
        <v>10</v>
      </c>
      <c r="F87" s="32">
        <v>1</v>
      </c>
      <c r="G87" s="33">
        <v>2350.5427441419388</v>
      </c>
      <c r="H87" s="34">
        <v>2236.857</v>
      </c>
      <c r="I87" s="43">
        <f t="shared" si="1"/>
        <v>0.95163425790691603</v>
      </c>
      <c r="J87" s="11"/>
      <c r="K87" s="48"/>
      <c r="L87" s="9"/>
      <c r="M87" s="31"/>
    </row>
    <row r="88" spans="1:13" x14ac:dyDescent="0.2">
      <c r="A88" s="49" t="s">
        <v>95</v>
      </c>
      <c r="B88" s="32" t="s">
        <v>96</v>
      </c>
      <c r="C88" s="32" t="s">
        <v>52</v>
      </c>
      <c r="D88" s="32" t="s">
        <v>53</v>
      </c>
      <c r="E88" s="32" t="s">
        <v>54</v>
      </c>
      <c r="F88" s="32">
        <v>8</v>
      </c>
      <c r="G88" s="33">
        <v>12517.400350794831</v>
      </c>
      <c r="H88" s="34">
        <v>3512.0259999999998</v>
      </c>
      <c r="I88" s="43">
        <f t="shared" si="1"/>
        <v>0.28057151657508445</v>
      </c>
      <c r="J88" s="9"/>
      <c r="K88" s="48"/>
      <c r="L88" s="9"/>
      <c r="M88" s="31"/>
    </row>
    <row r="89" spans="1:13" x14ac:dyDescent="0.2">
      <c r="A89" s="49" t="s">
        <v>448</v>
      </c>
      <c r="B89" s="32" t="s">
        <v>447</v>
      </c>
      <c r="C89" s="32" t="s">
        <v>30</v>
      </c>
      <c r="D89" s="32" t="s">
        <v>31</v>
      </c>
      <c r="E89" s="32" t="s">
        <v>32</v>
      </c>
      <c r="F89" s="32">
        <v>9</v>
      </c>
      <c r="G89" s="33">
        <v>23819.679015306479</v>
      </c>
      <c r="H89" s="34">
        <v>5643.5540000000001</v>
      </c>
      <c r="I89" s="43">
        <f t="shared" si="1"/>
        <v>0.23692821369983463</v>
      </c>
      <c r="J89" s="9"/>
      <c r="K89" s="48"/>
      <c r="L89" s="9"/>
      <c r="M89" s="31"/>
    </row>
    <row r="90" spans="1:13" x14ac:dyDescent="0.2">
      <c r="A90" s="49" t="s">
        <v>446</v>
      </c>
      <c r="B90" s="32" t="s">
        <v>445</v>
      </c>
      <c r="C90" s="32" t="s">
        <v>120</v>
      </c>
      <c r="D90" s="32" t="s">
        <v>121</v>
      </c>
      <c r="E90" s="32" t="s">
        <v>109</v>
      </c>
      <c r="F90" s="32">
        <v>4</v>
      </c>
      <c r="G90" s="33">
        <v>22151.291680680475</v>
      </c>
      <c r="H90" s="34">
        <v>3886.7080000000001</v>
      </c>
      <c r="I90" s="43">
        <f t="shared" si="1"/>
        <v>0.17546191238093087</v>
      </c>
      <c r="J90" s="9"/>
      <c r="K90" s="48"/>
      <c r="L90" s="9"/>
      <c r="M90" s="31"/>
    </row>
    <row r="91" spans="1:13" x14ac:dyDescent="0.2">
      <c r="A91" s="49" t="s">
        <v>444</v>
      </c>
      <c r="B91" s="32" t="s">
        <v>443</v>
      </c>
      <c r="C91" s="32" t="s">
        <v>23</v>
      </c>
      <c r="D91" s="32" t="s">
        <v>24</v>
      </c>
      <c r="E91" s="32" t="s">
        <v>109</v>
      </c>
      <c r="F91" s="32">
        <v>4</v>
      </c>
      <c r="G91" s="33">
        <v>19287.44013997291</v>
      </c>
      <c r="H91" s="34">
        <v>3678.8470000000002</v>
      </c>
      <c r="I91" s="43">
        <f t="shared" si="1"/>
        <v>0.19073796072998037</v>
      </c>
      <c r="J91" s="9"/>
      <c r="K91" s="48"/>
      <c r="L91" s="10"/>
      <c r="M91" s="31"/>
    </row>
    <row r="92" spans="1:13" x14ac:dyDescent="0.2">
      <c r="A92" s="49" t="s">
        <v>97</v>
      </c>
      <c r="B92" s="32" t="s">
        <v>98</v>
      </c>
      <c r="C92" s="32" t="s">
        <v>37</v>
      </c>
      <c r="D92" s="32" t="s">
        <v>38</v>
      </c>
      <c r="E92" s="32" t="s">
        <v>10</v>
      </c>
      <c r="F92" s="32">
        <v>1</v>
      </c>
      <c r="G92" s="33">
        <v>42035.554081679569</v>
      </c>
      <c r="H92" s="34">
        <v>27166.97</v>
      </c>
      <c r="I92" s="43">
        <f t="shared" si="1"/>
        <v>0.64628552170887721</v>
      </c>
      <c r="J92" s="10"/>
      <c r="K92" s="48"/>
      <c r="L92" s="9"/>
      <c r="M92" s="31"/>
    </row>
    <row r="93" spans="1:13" x14ac:dyDescent="0.2">
      <c r="A93" s="49" t="s">
        <v>99</v>
      </c>
      <c r="B93" s="32" t="s">
        <v>100</v>
      </c>
      <c r="C93" s="32" t="s">
        <v>13</v>
      </c>
      <c r="D93" s="32" t="s">
        <v>14</v>
      </c>
      <c r="E93" s="32" t="s">
        <v>20</v>
      </c>
      <c r="F93" s="32">
        <v>2</v>
      </c>
      <c r="G93" s="33">
        <v>17458.270229415612</v>
      </c>
      <c r="H93" s="34">
        <v>5972.75</v>
      </c>
      <c r="I93" s="43">
        <f t="shared" si="1"/>
        <v>0.342115795065221</v>
      </c>
      <c r="J93" s="9"/>
      <c r="K93" s="48"/>
      <c r="L93" s="9"/>
      <c r="M93" s="31"/>
    </row>
    <row r="94" spans="1:13" x14ac:dyDescent="0.2">
      <c r="A94" s="49" t="s">
        <v>101</v>
      </c>
      <c r="B94" s="32" t="s">
        <v>102</v>
      </c>
      <c r="C94" s="32" t="s">
        <v>8</v>
      </c>
      <c r="D94" s="32" t="s">
        <v>9</v>
      </c>
      <c r="E94" s="32" t="s">
        <v>20</v>
      </c>
      <c r="F94" s="32">
        <v>2</v>
      </c>
      <c r="G94" s="33">
        <v>22390.3154806532</v>
      </c>
      <c r="H94" s="34">
        <v>9251.1509999999998</v>
      </c>
      <c r="I94" s="43">
        <f t="shared" si="1"/>
        <v>0.41317644711141482</v>
      </c>
      <c r="J94" s="9"/>
      <c r="K94" s="48"/>
      <c r="L94" s="9"/>
      <c r="M94" s="31"/>
    </row>
    <row r="95" spans="1:13" x14ac:dyDescent="0.2">
      <c r="A95" s="49" t="s">
        <v>442</v>
      </c>
      <c r="B95" s="32" t="s">
        <v>441</v>
      </c>
      <c r="C95" s="32" t="s">
        <v>52</v>
      </c>
      <c r="D95" s="32" t="s">
        <v>53</v>
      </c>
      <c r="E95" s="32" t="s">
        <v>54</v>
      </c>
      <c r="F95" s="32">
        <v>8</v>
      </c>
      <c r="G95" s="33">
        <v>10948.235463940444</v>
      </c>
      <c r="H95" s="34">
        <v>1185.346</v>
      </c>
      <c r="I95" s="43">
        <f t="shared" si="1"/>
        <v>0.10826822312180845</v>
      </c>
      <c r="J95" s="9"/>
      <c r="K95" s="48"/>
      <c r="L95" s="9"/>
      <c r="M95" s="31"/>
    </row>
    <row r="96" spans="1:13" x14ac:dyDescent="0.2">
      <c r="A96" s="49" t="s">
        <v>103</v>
      </c>
      <c r="B96" s="32" t="s">
        <v>104</v>
      </c>
      <c r="C96" s="32" t="s">
        <v>18</v>
      </c>
      <c r="D96" s="32" t="s">
        <v>19</v>
      </c>
      <c r="E96" s="32" t="s">
        <v>20</v>
      </c>
      <c r="F96" s="32">
        <v>2</v>
      </c>
      <c r="G96" s="33">
        <v>24885.032106721428</v>
      </c>
      <c r="H96" s="34">
        <v>9337.875</v>
      </c>
      <c r="I96" s="43">
        <f t="shared" si="1"/>
        <v>0.37524062496499039</v>
      </c>
      <c r="J96" s="9"/>
      <c r="K96" s="48"/>
      <c r="L96" s="9"/>
      <c r="M96" s="31"/>
    </row>
    <row r="97" spans="1:13" x14ac:dyDescent="0.2">
      <c r="A97" s="49" t="s">
        <v>440</v>
      </c>
      <c r="B97" s="32" t="s">
        <v>439</v>
      </c>
      <c r="C97" s="32" t="s">
        <v>18</v>
      </c>
      <c r="D97" s="32" t="s">
        <v>19</v>
      </c>
      <c r="E97" s="32" t="s">
        <v>20</v>
      </c>
      <c r="F97" s="32">
        <v>2</v>
      </c>
      <c r="G97" s="33">
        <v>36633.354270591568</v>
      </c>
      <c r="H97" s="34">
        <v>8435.9459999999999</v>
      </c>
      <c r="I97" s="43">
        <f t="shared" si="1"/>
        <v>0.2302804689324392</v>
      </c>
      <c r="J97" s="9"/>
      <c r="K97" s="48"/>
      <c r="L97" s="9"/>
      <c r="M97" s="31"/>
    </row>
    <row r="98" spans="1:13" x14ac:dyDescent="0.2">
      <c r="A98" s="49" t="s">
        <v>438</v>
      </c>
      <c r="B98" s="32" t="s">
        <v>437</v>
      </c>
      <c r="C98" s="32" t="s">
        <v>120</v>
      </c>
      <c r="D98" s="32" t="s">
        <v>121</v>
      </c>
      <c r="E98" s="32" t="s">
        <v>109</v>
      </c>
      <c r="F98" s="32">
        <v>4</v>
      </c>
      <c r="G98" s="33">
        <v>10653.384627763624</v>
      </c>
      <c r="H98" s="34">
        <v>5627.277</v>
      </c>
      <c r="I98" s="43">
        <f t="shared" si="1"/>
        <v>0.52821494732620833</v>
      </c>
      <c r="J98" s="9"/>
      <c r="K98" s="48"/>
      <c r="L98" s="9"/>
      <c r="M98" s="31"/>
    </row>
    <row r="99" spans="1:13" x14ac:dyDescent="0.2">
      <c r="A99" s="49" t="s">
        <v>105</v>
      </c>
      <c r="B99" s="32" t="s">
        <v>106</v>
      </c>
      <c r="C99" s="32" t="s">
        <v>23</v>
      </c>
      <c r="D99" s="32" t="s">
        <v>24</v>
      </c>
      <c r="E99" s="32" t="s">
        <v>41</v>
      </c>
      <c r="F99" s="32">
        <v>6</v>
      </c>
      <c r="G99" s="33">
        <v>23589.391378990378</v>
      </c>
      <c r="H99" s="34">
        <v>1340.693</v>
      </c>
      <c r="I99" s="43">
        <f t="shared" si="1"/>
        <v>5.6834573578446491E-2</v>
      </c>
      <c r="J99" s="9"/>
      <c r="K99" s="48"/>
      <c r="L99" s="10"/>
      <c r="M99" s="31"/>
    </row>
    <row r="100" spans="1:13" x14ac:dyDescent="0.2">
      <c r="A100" s="49" t="s">
        <v>436</v>
      </c>
      <c r="B100" s="32" t="s">
        <v>435</v>
      </c>
      <c r="C100" s="32" t="s">
        <v>44</v>
      </c>
      <c r="D100" s="32" t="s">
        <v>45</v>
      </c>
      <c r="E100" s="32" t="s">
        <v>10</v>
      </c>
      <c r="F100" s="32">
        <v>1</v>
      </c>
      <c r="G100" s="33">
        <v>20365.776148130488</v>
      </c>
      <c r="H100" s="34">
        <v>16447.321</v>
      </c>
      <c r="I100" s="43">
        <f t="shared" si="1"/>
        <v>0.80759608081569778</v>
      </c>
      <c r="J100" s="10"/>
      <c r="K100" s="48"/>
      <c r="L100" s="9"/>
      <c r="M100" s="31"/>
    </row>
    <row r="101" spans="1:13" x14ac:dyDescent="0.2">
      <c r="A101" s="49" t="s">
        <v>434</v>
      </c>
      <c r="B101" s="32" t="s">
        <v>433</v>
      </c>
      <c r="C101" s="32" t="s">
        <v>68</v>
      </c>
      <c r="D101" s="32" t="s">
        <v>69</v>
      </c>
      <c r="E101" s="32" t="s">
        <v>70</v>
      </c>
      <c r="F101" s="32">
        <v>3</v>
      </c>
      <c r="G101" s="33">
        <v>14389.074363808677</v>
      </c>
      <c r="H101" s="34">
        <v>8458.6970000000001</v>
      </c>
      <c r="I101" s="43">
        <f t="shared" si="1"/>
        <v>0.58785553442376182</v>
      </c>
      <c r="J101" s="9"/>
      <c r="K101" s="48"/>
      <c r="L101" s="9"/>
      <c r="M101" s="31"/>
    </row>
    <row r="102" spans="1:13" x14ac:dyDescent="0.2">
      <c r="A102" s="49" t="s">
        <v>37</v>
      </c>
      <c r="B102" s="32" t="s">
        <v>432</v>
      </c>
      <c r="C102" s="32" t="s">
        <v>37</v>
      </c>
      <c r="D102" s="32" t="s">
        <v>38</v>
      </c>
      <c r="E102" s="32" t="s">
        <v>70</v>
      </c>
      <c r="F102" s="32">
        <v>3</v>
      </c>
      <c r="G102" s="33">
        <v>26674.4185450722</v>
      </c>
      <c r="H102" s="34">
        <v>8251.9959999999992</v>
      </c>
      <c r="I102" s="43">
        <f t="shared" si="1"/>
        <v>0.309359920481733</v>
      </c>
      <c r="J102" s="9"/>
      <c r="K102" s="48"/>
      <c r="L102" s="9"/>
      <c r="M102" s="31"/>
    </row>
    <row r="103" spans="1:13" x14ac:dyDescent="0.2">
      <c r="A103" s="49" t="s">
        <v>431</v>
      </c>
      <c r="B103" s="32" t="s">
        <v>430</v>
      </c>
      <c r="C103" s="32" t="s">
        <v>68</v>
      </c>
      <c r="D103" s="32" t="s">
        <v>69</v>
      </c>
      <c r="E103" s="32" t="s">
        <v>70</v>
      </c>
      <c r="F103" s="32">
        <v>3</v>
      </c>
      <c r="G103" s="33">
        <v>17389.277665591977</v>
      </c>
      <c r="H103" s="34">
        <v>4053.5390000000002</v>
      </c>
      <c r="I103" s="43">
        <f t="shared" si="1"/>
        <v>0.23310565728792204</v>
      </c>
      <c r="J103" s="9"/>
      <c r="K103" s="48"/>
      <c r="L103" s="9"/>
      <c r="M103" s="31"/>
    </row>
    <row r="104" spans="1:13" x14ac:dyDescent="0.2">
      <c r="A104" s="49" t="s">
        <v>107</v>
      </c>
      <c r="B104" s="32" t="s">
        <v>108</v>
      </c>
      <c r="C104" s="32" t="s">
        <v>23</v>
      </c>
      <c r="D104" s="32" t="s">
        <v>24</v>
      </c>
      <c r="E104" s="32" t="s">
        <v>109</v>
      </c>
      <c r="F104" s="32">
        <v>4</v>
      </c>
      <c r="G104" s="33">
        <v>16706.534145268139</v>
      </c>
      <c r="H104" s="34">
        <v>2257.2710000000002</v>
      </c>
      <c r="I104" s="43">
        <f t="shared" si="1"/>
        <v>0.13511306297119302</v>
      </c>
      <c r="J104" s="9"/>
      <c r="K104" s="48"/>
      <c r="L104" s="9"/>
      <c r="M104" s="31"/>
    </row>
    <row r="105" spans="1:13" x14ac:dyDescent="0.2">
      <c r="A105" s="49" t="s">
        <v>429</v>
      </c>
      <c r="B105" s="32" t="s">
        <v>428</v>
      </c>
      <c r="C105" s="32" t="s">
        <v>52</v>
      </c>
      <c r="D105" s="32" t="s">
        <v>53</v>
      </c>
      <c r="E105" s="32" t="s">
        <v>54</v>
      </c>
      <c r="F105" s="32">
        <v>8</v>
      </c>
      <c r="G105" s="33">
        <v>6669.5904631874391</v>
      </c>
      <c r="H105" s="34">
        <v>1101.2650000000001</v>
      </c>
      <c r="I105" s="43">
        <f t="shared" si="1"/>
        <v>0.16511733457674682</v>
      </c>
      <c r="J105" s="9"/>
      <c r="K105" s="48"/>
      <c r="L105" s="11"/>
      <c r="M105" s="31"/>
    </row>
    <row r="106" spans="1:13" x14ac:dyDescent="0.2">
      <c r="A106" s="49" t="s">
        <v>427</v>
      </c>
      <c r="B106" s="32" t="s">
        <v>426</v>
      </c>
      <c r="C106" s="32" t="s">
        <v>44</v>
      </c>
      <c r="D106" s="32" t="s">
        <v>45</v>
      </c>
      <c r="E106" s="32" t="s">
        <v>10</v>
      </c>
      <c r="F106" s="32">
        <v>1</v>
      </c>
      <c r="G106" s="33">
        <v>2343.806651442962</v>
      </c>
      <c r="H106" s="34">
        <v>2144.98</v>
      </c>
      <c r="I106" s="43">
        <f t="shared" si="1"/>
        <v>0.91516934585002796</v>
      </c>
      <c r="J106" s="11"/>
      <c r="K106" s="48"/>
      <c r="L106" s="9"/>
      <c r="M106" s="31"/>
    </row>
    <row r="107" spans="1:13" x14ac:dyDescent="0.2">
      <c r="A107" s="49" t="s">
        <v>538</v>
      </c>
      <c r="B107" s="32" t="s">
        <v>537</v>
      </c>
      <c r="C107" s="32" t="s">
        <v>23</v>
      </c>
      <c r="D107" s="32" t="s">
        <v>24</v>
      </c>
      <c r="E107" s="32" t="s">
        <v>109</v>
      </c>
      <c r="F107" s="32">
        <v>4</v>
      </c>
      <c r="G107" s="33">
        <v>4391.3846071020052</v>
      </c>
      <c r="H107" s="34">
        <v>119.547</v>
      </c>
      <c r="I107" s="43">
        <f t="shared" si="1"/>
        <v>2.722307670493301E-2</v>
      </c>
      <c r="J107" s="9"/>
      <c r="K107" s="48"/>
      <c r="L107" s="10"/>
      <c r="M107" s="31"/>
    </row>
    <row r="108" spans="1:13" x14ac:dyDescent="0.2">
      <c r="A108" s="49" t="s">
        <v>110</v>
      </c>
      <c r="B108" s="32" t="s">
        <v>111</v>
      </c>
      <c r="C108" s="32" t="s">
        <v>37</v>
      </c>
      <c r="D108" s="32" t="s">
        <v>38</v>
      </c>
      <c r="E108" s="32" t="s">
        <v>10</v>
      </c>
      <c r="F108" s="32">
        <v>1</v>
      </c>
      <c r="G108" s="33">
        <v>26151.421487815129</v>
      </c>
      <c r="H108" s="34">
        <v>15863.03</v>
      </c>
      <c r="I108" s="43">
        <f t="shared" si="1"/>
        <v>0.60658385271298343</v>
      </c>
      <c r="J108" s="10"/>
      <c r="K108" s="48"/>
      <c r="L108" s="11"/>
      <c r="M108" s="31"/>
    </row>
    <row r="109" spans="1:13" x14ac:dyDescent="0.2">
      <c r="A109" s="49" t="s">
        <v>425</v>
      </c>
      <c r="B109" s="32" t="s">
        <v>424</v>
      </c>
      <c r="C109" s="32" t="s">
        <v>44</v>
      </c>
      <c r="D109" s="32" t="s">
        <v>45</v>
      </c>
      <c r="E109" s="32" t="s">
        <v>10</v>
      </c>
      <c r="F109" s="32">
        <v>1</v>
      </c>
      <c r="G109" s="33">
        <v>4744.8574884527707</v>
      </c>
      <c r="H109" s="34">
        <v>3938.5030000000002</v>
      </c>
      <c r="I109" s="43">
        <f t="shared" si="1"/>
        <v>0.83005717444303873</v>
      </c>
      <c r="J109" s="11"/>
      <c r="K109" s="48"/>
      <c r="L109" s="11"/>
      <c r="M109" s="31"/>
    </row>
    <row r="110" spans="1:13" x14ac:dyDescent="0.2">
      <c r="A110" s="49" t="s">
        <v>112</v>
      </c>
      <c r="B110" s="32" t="s">
        <v>113</v>
      </c>
      <c r="C110" s="32" t="s">
        <v>8</v>
      </c>
      <c r="D110" s="32" t="s">
        <v>9</v>
      </c>
      <c r="E110" s="32" t="s">
        <v>10</v>
      </c>
      <c r="F110" s="32">
        <v>1</v>
      </c>
      <c r="G110" s="33">
        <v>1588.3795542124114</v>
      </c>
      <c r="H110" s="34">
        <v>1017.9880000000001</v>
      </c>
      <c r="I110" s="43">
        <f t="shared" si="1"/>
        <v>0.64089719443962712</v>
      </c>
      <c r="J110" s="11"/>
      <c r="K110" s="48"/>
      <c r="L110" s="9"/>
      <c r="M110" s="31"/>
    </row>
    <row r="111" spans="1:13" x14ac:dyDescent="0.2">
      <c r="A111" s="49" t="s">
        <v>423</v>
      </c>
      <c r="B111" s="32" t="s">
        <v>422</v>
      </c>
      <c r="C111" s="32" t="s">
        <v>52</v>
      </c>
      <c r="D111" s="32" t="s">
        <v>53</v>
      </c>
      <c r="E111" s="32" t="s">
        <v>54</v>
      </c>
      <c r="F111" s="32">
        <v>8</v>
      </c>
      <c r="G111" s="33">
        <v>8513.7846280437261</v>
      </c>
      <c r="H111" s="34">
        <v>341.59</v>
      </c>
      <c r="I111" s="43">
        <f t="shared" si="1"/>
        <v>4.0121992148454147E-2</v>
      </c>
      <c r="J111" s="9"/>
      <c r="K111" s="48"/>
      <c r="L111" s="9"/>
      <c r="M111" s="31"/>
    </row>
    <row r="112" spans="1:13" x14ac:dyDescent="0.2">
      <c r="A112" s="49" t="s">
        <v>421</v>
      </c>
      <c r="B112" s="32" t="s">
        <v>420</v>
      </c>
      <c r="C112" s="32" t="s">
        <v>52</v>
      </c>
      <c r="D112" s="32" t="s">
        <v>53</v>
      </c>
      <c r="E112" s="32" t="s">
        <v>54</v>
      </c>
      <c r="F112" s="32">
        <v>8</v>
      </c>
      <c r="G112" s="33">
        <v>8257.6927651618371</v>
      </c>
      <c r="H112" s="34">
        <v>693.55600000000004</v>
      </c>
      <c r="I112" s="43">
        <f t="shared" si="1"/>
        <v>8.3989077787687286E-2</v>
      </c>
      <c r="J112" s="9"/>
      <c r="K112" s="48"/>
      <c r="L112" s="9"/>
      <c r="M112" s="31"/>
    </row>
    <row r="113" spans="1:13" x14ac:dyDescent="0.2">
      <c r="A113" s="49" t="s">
        <v>419</v>
      </c>
      <c r="B113" s="32" t="s">
        <v>418</v>
      </c>
      <c r="C113" s="32" t="s">
        <v>52</v>
      </c>
      <c r="D113" s="32" t="s">
        <v>53</v>
      </c>
      <c r="E113" s="32" t="s">
        <v>54</v>
      </c>
      <c r="F113" s="32">
        <v>8</v>
      </c>
      <c r="G113" s="33">
        <v>7802.1794462691259</v>
      </c>
      <c r="H113" s="34">
        <v>2067.1709999999998</v>
      </c>
      <c r="I113" s="43">
        <f t="shared" si="1"/>
        <v>0.26494789234673233</v>
      </c>
      <c r="J113" s="9"/>
      <c r="K113" s="48"/>
      <c r="L113" s="9"/>
      <c r="M113" s="31"/>
    </row>
    <row r="114" spans="1:13" x14ac:dyDescent="0.2">
      <c r="A114" s="49" t="s">
        <v>114</v>
      </c>
      <c r="B114" s="32" t="s">
        <v>115</v>
      </c>
      <c r="C114" s="32" t="s">
        <v>23</v>
      </c>
      <c r="D114" s="32" t="s">
        <v>24</v>
      </c>
      <c r="E114" s="32" t="s">
        <v>109</v>
      </c>
      <c r="F114" s="32">
        <v>4</v>
      </c>
      <c r="G114" s="33">
        <v>19181.960736836991</v>
      </c>
      <c r="H114" s="34">
        <v>4742.9840000000004</v>
      </c>
      <c r="I114" s="43">
        <f t="shared" si="1"/>
        <v>0.24726273111859651</v>
      </c>
      <c r="J114" s="9"/>
      <c r="K114" s="48"/>
      <c r="L114" s="9"/>
      <c r="M114" s="31"/>
    </row>
    <row r="115" spans="1:13" x14ac:dyDescent="0.2">
      <c r="A115" s="49" t="s">
        <v>116</v>
      </c>
      <c r="B115" s="32" t="s">
        <v>117</v>
      </c>
      <c r="C115" s="32" t="s">
        <v>37</v>
      </c>
      <c r="D115" s="32" t="s">
        <v>38</v>
      </c>
      <c r="E115" s="32" t="s">
        <v>70</v>
      </c>
      <c r="F115" s="32">
        <v>3</v>
      </c>
      <c r="G115" s="33">
        <v>31374.890470693874</v>
      </c>
      <c r="H115" s="34">
        <v>8929.0730000000003</v>
      </c>
      <c r="I115" s="43">
        <f t="shared" si="1"/>
        <v>0.28459296163409137</v>
      </c>
      <c r="J115" s="9"/>
      <c r="K115" s="48"/>
      <c r="L115" s="9"/>
      <c r="M115" s="31"/>
    </row>
    <row r="116" spans="1:13" x14ac:dyDescent="0.2">
      <c r="A116" s="49" t="s">
        <v>118</v>
      </c>
      <c r="B116" s="32" t="s">
        <v>119</v>
      </c>
      <c r="C116" s="32" t="s">
        <v>120</v>
      </c>
      <c r="D116" s="32" t="s">
        <v>121</v>
      </c>
      <c r="E116" s="32" t="s">
        <v>109</v>
      </c>
      <c r="F116" s="32">
        <v>4</v>
      </c>
      <c r="G116" s="33">
        <v>11892.213604345403</v>
      </c>
      <c r="H116" s="34">
        <v>1767.183</v>
      </c>
      <c r="I116" s="43">
        <f t="shared" si="1"/>
        <v>0.14860000491029468</v>
      </c>
      <c r="J116" s="9"/>
      <c r="K116" s="48"/>
      <c r="L116" s="10"/>
      <c r="M116" s="31"/>
    </row>
    <row r="117" spans="1:13" x14ac:dyDescent="0.2">
      <c r="A117" s="49" t="s">
        <v>122</v>
      </c>
      <c r="B117" s="32" t="s">
        <v>123</v>
      </c>
      <c r="C117" s="32" t="s">
        <v>8</v>
      </c>
      <c r="D117" s="32" t="s">
        <v>9</v>
      </c>
      <c r="E117" s="32" t="s">
        <v>10</v>
      </c>
      <c r="F117" s="32">
        <v>1</v>
      </c>
      <c r="G117" s="33">
        <v>11828.239256608736</v>
      </c>
      <c r="H117" s="34">
        <v>9262.9079999999994</v>
      </c>
      <c r="I117" s="43">
        <f t="shared" si="1"/>
        <v>0.78311807861212979</v>
      </c>
      <c r="J117" s="10"/>
      <c r="K117" s="48"/>
      <c r="L117" s="10"/>
      <c r="M117" s="31"/>
    </row>
    <row r="118" spans="1:13" x14ac:dyDescent="0.2">
      <c r="A118" s="49" t="s">
        <v>124</v>
      </c>
      <c r="B118" s="32" t="s">
        <v>125</v>
      </c>
      <c r="C118" s="32" t="s">
        <v>37</v>
      </c>
      <c r="D118" s="32" t="s">
        <v>38</v>
      </c>
      <c r="E118" s="32" t="s">
        <v>10</v>
      </c>
      <c r="F118" s="32">
        <v>1</v>
      </c>
      <c r="G118" s="33">
        <v>32633.590179421495</v>
      </c>
      <c r="H118" s="34">
        <v>9191.7139999999999</v>
      </c>
      <c r="I118" s="43">
        <f t="shared" si="1"/>
        <v>0.28166419782387991</v>
      </c>
      <c r="J118" s="10"/>
      <c r="K118" s="48"/>
      <c r="L118" s="9"/>
      <c r="M118" s="31"/>
    </row>
    <row r="119" spans="1:13" x14ac:dyDescent="0.2">
      <c r="A119" s="49" t="s">
        <v>126</v>
      </c>
      <c r="B119" s="32" t="s">
        <v>127</v>
      </c>
      <c r="C119" s="32" t="s">
        <v>37</v>
      </c>
      <c r="D119" s="32" t="s">
        <v>38</v>
      </c>
      <c r="E119" s="32" t="s">
        <v>20</v>
      </c>
      <c r="F119" s="32">
        <v>2</v>
      </c>
      <c r="G119" s="33">
        <v>10580.596278175166</v>
      </c>
      <c r="H119" s="34">
        <v>6056.6350000000002</v>
      </c>
      <c r="I119" s="43">
        <f t="shared" si="1"/>
        <v>0.57242851355108948</v>
      </c>
      <c r="J119" s="9"/>
      <c r="K119" s="48"/>
      <c r="L119" s="9"/>
      <c r="M119" s="31"/>
    </row>
    <row r="120" spans="1:13" x14ac:dyDescent="0.2">
      <c r="A120" s="49" t="s">
        <v>128</v>
      </c>
      <c r="B120" s="32" t="s">
        <v>129</v>
      </c>
      <c r="C120" s="32" t="s">
        <v>13</v>
      </c>
      <c r="D120" s="32" t="s">
        <v>14</v>
      </c>
      <c r="E120" s="32" t="s">
        <v>15</v>
      </c>
      <c r="F120" s="32">
        <v>5</v>
      </c>
      <c r="G120" s="33">
        <v>28182.625746686954</v>
      </c>
      <c r="H120" s="34">
        <v>10707.811</v>
      </c>
      <c r="I120" s="43">
        <f t="shared" si="1"/>
        <v>0.37994369638388897</v>
      </c>
      <c r="J120" s="9"/>
      <c r="K120" s="48"/>
      <c r="L120" s="9"/>
      <c r="M120" s="31"/>
    </row>
    <row r="121" spans="1:13" x14ac:dyDescent="0.2">
      <c r="A121" s="49" t="s">
        <v>130</v>
      </c>
      <c r="B121" s="32" t="s">
        <v>131</v>
      </c>
      <c r="C121" s="32" t="s">
        <v>13</v>
      </c>
      <c r="D121" s="32" t="s">
        <v>14</v>
      </c>
      <c r="E121" s="32" t="s">
        <v>20</v>
      </c>
      <c r="F121" s="32">
        <v>2</v>
      </c>
      <c r="G121" s="33">
        <v>17068.199064225522</v>
      </c>
      <c r="H121" s="34">
        <v>5930.4629999999997</v>
      </c>
      <c r="I121" s="43">
        <f t="shared" si="1"/>
        <v>0.34745686862945535</v>
      </c>
      <c r="J121" s="9"/>
      <c r="K121" s="48"/>
      <c r="L121" s="9"/>
      <c r="M121" s="31"/>
    </row>
    <row r="122" spans="1:13" x14ac:dyDescent="0.2">
      <c r="A122" s="49" t="s">
        <v>23</v>
      </c>
      <c r="B122" s="32" t="s">
        <v>132</v>
      </c>
      <c r="C122" s="32" t="s">
        <v>23</v>
      </c>
      <c r="D122" s="32" t="s">
        <v>24</v>
      </c>
      <c r="E122" s="32" t="s">
        <v>15</v>
      </c>
      <c r="F122" s="32">
        <v>5</v>
      </c>
      <c r="G122" s="33">
        <v>27927.526753227823</v>
      </c>
      <c r="H122" s="34">
        <v>9272.4490000000005</v>
      </c>
      <c r="I122" s="43">
        <f t="shared" si="1"/>
        <v>0.33201826577530014</v>
      </c>
      <c r="J122" s="9"/>
      <c r="K122" s="48"/>
      <c r="L122" s="9"/>
      <c r="M122" s="31"/>
    </row>
    <row r="123" spans="1:13" x14ac:dyDescent="0.2">
      <c r="A123" s="49" t="s">
        <v>417</v>
      </c>
      <c r="B123" s="32" t="s">
        <v>416</v>
      </c>
      <c r="C123" s="32" t="s">
        <v>120</v>
      </c>
      <c r="D123" s="32" t="s">
        <v>121</v>
      </c>
      <c r="E123" s="32" t="s">
        <v>109</v>
      </c>
      <c r="F123" s="32">
        <v>4</v>
      </c>
      <c r="G123" s="33">
        <v>13160.262298075702</v>
      </c>
      <c r="H123" s="34">
        <v>2803.1669999999999</v>
      </c>
      <c r="I123" s="43">
        <f t="shared" si="1"/>
        <v>0.21300236549311635</v>
      </c>
      <c r="J123" s="9"/>
      <c r="K123" s="48"/>
      <c r="L123" s="9"/>
      <c r="M123" s="31"/>
    </row>
    <row r="124" spans="1:13" x14ac:dyDescent="0.2">
      <c r="A124" s="49" t="s">
        <v>415</v>
      </c>
      <c r="B124" s="32" t="s">
        <v>414</v>
      </c>
      <c r="C124" s="32" t="s">
        <v>37</v>
      </c>
      <c r="D124" s="32" t="s">
        <v>38</v>
      </c>
      <c r="E124" s="32" t="s">
        <v>20</v>
      </c>
      <c r="F124" s="32">
        <v>2</v>
      </c>
      <c r="G124" s="33">
        <v>19501.514697999752</v>
      </c>
      <c r="H124" s="34">
        <v>1762.519</v>
      </c>
      <c r="I124" s="43">
        <f t="shared" si="1"/>
        <v>9.0378569423675573E-2</v>
      </c>
      <c r="J124" s="9"/>
      <c r="K124" s="48"/>
      <c r="L124" s="9"/>
      <c r="M124" s="31"/>
    </row>
    <row r="125" spans="1:13" x14ac:dyDescent="0.2">
      <c r="A125" s="49" t="s">
        <v>133</v>
      </c>
      <c r="B125" s="32" t="s">
        <v>134</v>
      </c>
      <c r="C125" s="32" t="s">
        <v>23</v>
      </c>
      <c r="D125" s="32" t="s">
        <v>24</v>
      </c>
      <c r="E125" s="32" t="s">
        <v>25</v>
      </c>
      <c r="F125" s="32">
        <v>7</v>
      </c>
      <c r="G125" s="33">
        <v>20325.645492862997</v>
      </c>
      <c r="H125" s="34">
        <v>4036.6309999999999</v>
      </c>
      <c r="I125" s="43">
        <f t="shared" si="1"/>
        <v>0.1985979240569454</v>
      </c>
      <c r="J125" s="9"/>
      <c r="K125" s="48"/>
      <c r="L125" s="9"/>
      <c r="M125" s="31"/>
    </row>
    <row r="126" spans="1:13" x14ac:dyDescent="0.2">
      <c r="A126" s="49" t="s">
        <v>135</v>
      </c>
      <c r="B126" s="32" t="s">
        <v>136</v>
      </c>
      <c r="C126" s="32" t="s">
        <v>13</v>
      </c>
      <c r="D126" s="32" t="s">
        <v>14</v>
      </c>
      <c r="E126" s="32" t="s">
        <v>41</v>
      </c>
      <c r="F126" s="32">
        <v>6</v>
      </c>
      <c r="G126" s="33">
        <v>23337.265063270384</v>
      </c>
      <c r="H126" s="34">
        <v>6513.6480000000001</v>
      </c>
      <c r="I126" s="43">
        <f t="shared" si="1"/>
        <v>0.27910931218121088</v>
      </c>
      <c r="J126" s="9"/>
      <c r="K126" s="48"/>
      <c r="L126" s="9"/>
      <c r="M126" s="31"/>
    </row>
    <row r="127" spans="1:13" x14ac:dyDescent="0.2">
      <c r="A127" s="49" t="s">
        <v>137</v>
      </c>
      <c r="B127" s="32" t="s">
        <v>138</v>
      </c>
      <c r="C127" s="32" t="s">
        <v>13</v>
      </c>
      <c r="D127" s="32" t="s">
        <v>14</v>
      </c>
      <c r="E127" s="32" t="s">
        <v>15</v>
      </c>
      <c r="F127" s="32">
        <v>5</v>
      </c>
      <c r="G127" s="33">
        <v>27758.692989757357</v>
      </c>
      <c r="H127" s="34">
        <v>8118.2790000000005</v>
      </c>
      <c r="I127" s="43">
        <f t="shared" si="1"/>
        <v>0.29245897863402837</v>
      </c>
      <c r="J127" s="9"/>
      <c r="K127" s="48"/>
      <c r="L127" s="9"/>
      <c r="M127" s="31"/>
    </row>
    <row r="128" spans="1:13" x14ac:dyDescent="0.2">
      <c r="A128" s="49" t="s">
        <v>139</v>
      </c>
      <c r="B128" s="32" t="s">
        <v>140</v>
      </c>
      <c r="C128" s="32" t="s">
        <v>23</v>
      </c>
      <c r="D128" s="32" t="s">
        <v>24</v>
      </c>
      <c r="E128" s="32" t="s">
        <v>25</v>
      </c>
      <c r="F128" s="32">
        <v>7</v>
      </c>
      <c r="G128" s="33">
        <v>18124.277549357608</v>
      </c>
      <c r="H128" s="34">
        <v>493.851</v>
      </c>
      <c r="I128" s="43">
        <f t="shared" si="1"/>
        <v>2.7248037813099143E-2</v>
      </c>
      <c r="J128" s="9"/>
      <c r="K128" s="48"/>
      <c r="L128" s="10"/>
      <c r="M128" s="31"/>
    </row>
    <row r="129" spans="1:13" x14ac:dyDescent="0.2">
      <c r="A129" s="49" t="s">
        <v>413</v>
      </c>
      <c r="B129" s="32" t="s">
        <v>412</v>
      </c>
      <c r="C129" s="32" t="s">
        <v>8</v>
      </c>
      <c r="D129" s="32" t="s">
        <v>9</v>
      </c>
      <c r="E129" s="32" t="s">
        <v>10</v>
      </c>
      <c r="F129" s="32">
        <v>1</v>
      </c>
      <c r="G129" s="33">
        <v>42825.514897287234</v>
      </c>
      <c r="H129" s="34">
        <v>32841.296000000002</v>
      </c>
      <c r="I129" s="43">
        <f t="shared" si="1"/>
        <v>0.76686284049979569</v>
      </c>
      <c r="J129" s="10"/>
      <c r="K129" s="48"/>
      <c r="L129" s="9"/>
      <c r="M129" s="31"/>
    </row>
    <row r="130" spans="1:13" x14ac:dyDescent="0.2">
      <c r="A130" s="49" t="s">
        <v>411</v>
      </c>
      <c r="B130" s="32" t="s">
        <v>410</v>
      </c>
      <c r="C130" s="32" t="s">
        <v>120</v>
      </c>
      <c r="D130" s="32" t="s">
        <v>121</v>
      </c>
      <c r="E130" s="32" t="s">
        <v>109</v>
      </c>
      <c r="F130" s="32">
        <v>4</v>
      </c>
      <c r="G130" s="33">
        <v>24519.740916290913</v>
      </c>
      <c r="H130" s="34">
        <v>3833.4850000000001</v>
      </c>
      <c r="I130" s="43">
        <f t="shared" si="1"/>
        <v>0.15634280203397391</v>
      </c>
      <c r="J130" s="9"/>
      <c r="K130" s="48"/>
      <c r="L130" s="10"/>
      <c r="M130" s="31"/>
    </row>
    <row r="131" spans="1:13" x14ac:dyDescent="0.2">
      <c r="A131" s="49" t="s">
        <v>409</v>
      </c>
      <c r="B131" s="32" t="s">
        <v>408</v>
      </c>
      <c r="C131" s="32" t="s">
        <v>44</v>
      </c>
      <c r="D131" s="32" t="s">
        <v>45</v>
      </c>
      <c r="E131" s="32" t="s">
        <v>10</v>
      </c>
      <c r="F131" s="32">
        <v>1</v>
      </c>
      <c r="G131" s="33">
        <v>32062.716207398491</v>
      </c>
      <c r="H131" s="34">
        <v>10399.528</v>
      </c>
      <c r="I131" s="43">
        <f t="shared" si="1"/>
        <v>0.32434956329745707</v>
      </c>
      <c r="J131" s="10"/>
      <c r="K131" s="48"/>
      <c r="L131" s="9"/>
      <c r="M131" s="31"/>
    </row>
    <row r="132" spans="1:13" x14ac:dyDescent="0.2">
      <c r="A132" s="49" t="s">
        <v>141</v>
      </c>
      <c r="B132" s="32" t="s">
        <v>142</v>
      </c>
      <c r="C132" s="32" t="s">
        <v>120</v>
      </c>
      <c r="D132" s="32" t="s">
        <v>121</v>
      </c>
      <c r="E132" s="32" t="s">
        <v>109</v>
      </c>
      <c r="F132" s="32">
        <v>4</v>
      </c>
      <c r="G132" s="33">
        <v>23838.995737187055</v>
      </c>
      <c r="H132" s="34">
        <v>5398.98</v>
      </c>
      <c r="I132" s="43">
        <f t="shared" si="1"/>
        <v>0.22647682224205415</v>
      </c>
      <c r="J132" s="9"/>
      <c r="K132" s="48"/>
      <c r="L132" s="9"/>
      <c r="M132" s="31"/>
    </row>
    <row r="133" spans="1:13" x14ac:dyDescent="0.2">
      <c r="A133" s="49" t="s">
        <v>407</v>
      </c>
      <c r="B133" s="32" t="s">
        <v>406</v>
      </c>
      <c r="C133" s="32" t="s">
        <v>52</v>
      </c>
      <c r="D133" s="32" t="s">
        <v>53</v>
      </c>
      <c r="E133" s="32" t="s">
        <v>54</v>
      </c>
      <c r="F133" s="32">
        <v>8</v>
      </c>
      <c r="G133" s="33">
        <v>7643.3171262572705</v>
      </c>
      <c r="H133" s="34">
        <v>1605.568</v>
      </c>
      <c r="I133" s="43">
        <f t="shared" si="1"/>
        <v>0.21006167524887248</v>
      </c>
      <c r="J133" s="9"/>
      <c r="K133" s="48"/>
      <c r="L133" s="10"/>
      <c r="M133" s="31"/>
    </row>
    <row r="134" spans="1:13" x14ac:dyDescent="0.2">
      <c r="A134" s="49" t="s">
        <v>405</v>
      </c>
      <c r="B134" s="32" t="s">
        <v>404</v>
      </c>
      <c r="C134" s="32" t="s">
        <v>44</v>
      </c>
      <c r="D134" s="32" t="s">
        <v>45</v>
      </c>
      <c r="E134" s="32" t="s">
        <v>10</v>
      </c>
      <c r="F134" s="32">
        <v>1</v>
      </c>
      <c r="G134" s="33">
        <v>16397.814766661479</v>
      </c>
      <c r="H134" s="34">
        <v>15409.289000000001</v>
      </c>
      <c r="I134" s="43">
        <f t="shared" si="1"/>
        <v>0.93971600602104266</v>
      </c>
      <c r="J134" s="10"/>
      <c r="K134" s="48"/>
      <c r="L134" s="9"/>
      <c r="M134" s="31"/>
    </row>
    <row r="135" spans="1:13" x14ac:dyDescent="0.2">
      <c r="A135" s="49" t="s">
        <v>143</v>
      </c>
      <c r="B135" s="32" t="s">
        <v>144</v>
      </c>
      <c r="C135" s="32" t="s">
        <v>52</v>
      </c>
      <c r="D135" s="32" t="s">
        <v>53</v>
      </c>
      <c r="E135" s="32" t="s">
        <v>54</v>
      </c>
      <c r="F135" s="32">
        <v>8</v>
      </c>
      <c r="G135" s="33">
        <v>12577.928319776083</v>
      </c>
      <c r="H135" s="34">
        <v>844.02499999999998</v>
      </c>
      <c r="I135" s="43">
        <f t="shared" si="1"/>
        <v>6.7103657974656478E-2</v>
      </c>
      <c r="J135" s="9"/>
      <c r="K135" s="48"/>
      <c r="L135" s="10"/>
      <c r="M135" s="31"/>
    </row>
    <row r="136" spans="1:13" x14ac:dyDescent="0.2">
      <c r="A136" s="49" t="s">
        <v>145</v>
      </c>
      <c r="B136" s="32" t="s">
        <v>146</v>
      </c>
      <c r="C136" s="32" t="s">
        <v>44</v>
      </c>
      <c r="D136" s="32" t="s">
        <v>45</v>
      </c>
      <c r="E136" s="32" t="s">
        <v>10</v>
      </c>
      <c r="F136" s="32">
        <v>1</v>
      </c>
      <c r="G136" s="33">
        <v>31902.460707245882</v>
      </c>
      <c r="H136" s="34">
        <v>6443.1850000000004</v>
      </c>
      <c r="I136" s="43">
        <f t="shared" si="1"/>
        <v>0.2019651417840814</v>
      </c>
      <c r="J136" s="10"/>
      <c r="K136" s="48"/>
      <c r="L136" s="10"/>
      <c r="M136" s="31"/>
    </row>
    <row r="137" spans="1:13" x14ac:dyDescent="0.2">
      <c r="A137" s="49" t="s">
        <v>401</v>
      </c>
      <c r="B137" s="32" t="s">
        <v>400</v>
      </c>
      <c r="C137" s="32" t="s">
        <v>37</v>
      </c>
      <c r="D137" s="32" t="s">
        <v>38</v>
      </c>
      <c r="E137" s="32" t="s">
        <v>10</v>
      </c>
      <c r="F137" s="32">
        <v>1</v>
      </c>
      <c r="G137" s="33">
        <v>18140.72340091622</v>
      </c>
      <c r="H137" s="34">
        <v>12844.759</v>
      </c>
      <c r="I137" s="43">
        <f t="shared" ref="I137:I200" si="2">H137/G137</f>
        <v>0.70806211616408077</v>
      </c>
      <c r="J137" s="10"/>
      <c r="K137" s="48"/>
      <c r="L137" s="9"/>
      <c r="M137" s="31"/>
    </row>
    <row r="138" spans="1:13" x14ac:dyDescent="0.2">
      <c r="A138" s="49" t="s">
        <v>399</v>
      </c>
      <c r="B138" s="32" t="s">
        <v>398</v>
      </c>
      <c r="C138" s="32" t="s">
        <v>68</v>
      </c>
      <c r="D138" s="32" t="s">
        <v>69</v>
      </c>
      <c r="E138" s="32" t="s">
        <v>109</v>
      </c>
      <c r="F138" s="32">
        <v>4</v>
      </c>
      <c r="G138" s="33">
        <v>10401.552861658343</v>
      </c>
      <c r="H138" s="34">
        <v>2935.922</v>
      </c>
      <c r="I138" s="43">
        <f t="shared" si="2"/>
        <v>0.28225804733658966</v>
      </c>
      <c r="J138" s="9"/>
      <c r="K138" s="48"/>
      <c r="L138" s="9"/>
      <c r="M138" s="31"/>
    </row>
    <row r="139" spans="1:13" x14ac:dyDescent="0.2">
      <c r="A139" s="49" t="s">
        <v>147</v>
      </c>
      <c r="B139" s="32" t="s">
        <v>148</v>
      </c>
      <c r="C139" s="32" t="s">
        <v>37</v>
      </c>
      <c r="D139" s="32" t="s">
        <v>38</v>
      </c>
      <c r="E139" s="32" t="s">
        <v>70</v>
      </c>
      <c r="F139" s="32">
        <v>3</v>
      </c>
      <c r="G139" s="33">
        <v>25805.742310196045</v>
      </c>
      <c r="H139" s="34">
        <v>2179.6759999999999</v>
      </c>
      <c r="I139" s="43">
        <f t="shared" si="2"/>
        <v>8.4464766554643675E-2</v>
      </c>
      <c r="J139" s="9"/>
      <c r="K139" s="48"/>
      <c r="L139" s="9"/>
      <c r="M139" s="31"/>
    </row>
    <row r="140" spans="1:13" x14ac:dyDescent="0.2">
      <c r="A140" s="49" t="s">
        <v>149</v>
      </c>
      <c r="B140" s="32" t="s">
        <v>150</v>
      </c>
      <c r="C140" s="32" t="s">
        <v>30</v>
      </c>
      <c r="D140" s="32" t="s">
        <v>31</v>
      </c>
      <c r="E140" s="32" t="s">
        <v>32</v>
      </c>
      <c r="F140" s="32">
        <v>9</v>
      </c>
      <c r="G140" s="33">
        <v>12770.756262893041</v>
      </c>
      <c r="H140" s="34">
        <v>3213.1309999999999</v>
      </c>
      <c r="I140" s="43">
        <f t="shared" si="2"/>
        <v>0.2516006831432635</v>
      </c>
      <c r="J140" s="9"/>
      <c r="K140" s="48"/>
      <c r="L140" s="9"/>
      <c r="M140" s="31"/>
    </row>
    <row r="141" spans="1:13" x14ac:dyDescent="0.2">
      <c r="A141" s="49" t="s">
        <v>397</v>
      </c>
      <c r="B141" s="32" t="s">
        <v>396</v>
      </c>
      <c r="C141" s="32" t="s">
        <v>68</v>
      </c>
      <c r="D141" s="32" t="s">
        <v>69</v>
      </c>
      <c r="E141" s="32" t="s">
        <v>70</v>
      </c>
      <c r="F141" s="32">
        <v>3</v>
      </c>
      <c r="G141" s="33">
        <v>20702.147854450977</v>
      </c>
      <c r="H141" s="34">
        <v>2574.7040000000002</v>
      </c>
      <c r="I141" s="43">
        <f t="shared" si="2"/>
        <v>0.12436893109361292</v>
      </c>
      <c r="J141" s="9"/>
      <c r="K141" s="48"/>
      <c r="L141" s="10"/>
      <c r="M141" s="31"/>
    </row>
    <row r="142" spans="1:13" x14ac:dyDescent="0.2">
      <c r="A142" s="49" t="s">
        <v>151</v>
      </c>
      <c r="B142" s="32" t="s">
        <v>152</v>
      </c>
      <c r="C142" s="32" t="s">
        <v>37</v>
      </c>
      <c r="D142" s="32" t="s">
        <v>38</v>
      </c>
      <c r="E142" s="32" t="s">
        <v>10</v>
      </c>
      <c r="F142" s="32">
        <v>1</v>
      </c>
      <c r="G142" s="33">
        <v>83418.746496792897</v>
      </c>
      <c r="H142" s="34">
        <v>48963.578000000001</v>
      </c>
      <c r="I142" s="43">
        <f t="shared" si="2"/>
        <v>0.58696132531651557</v>
      </c>
      <c r="J142" s="10"/>
      <c r="K142" s="48"/>
      <c r="L142" s="10"/>
      <c r="M142" s="31"/>
    </row>
    <row r="143" spans="1:13" x14ac:dyDescent="0.2">
      <c r="A143" s="49" t="s">
        <v>395</v>
      </c>
      <c r="B143" s="32" t="s">
        <v>394</v>
      </c>
      <c r="C143" s="32" t="s">
        <v>37</v>
      </c>
      <c r="D143" s="32" t="s">
        <v>38</v>
      </c>
      <c r="E143" s="32" t="s">
        <v>10</v>
      </c>
      <c r="F143" s="32">
        <v>1</v>
      </c>
      <c r="G143" s="33">
        <v>16762.095543187144</v>
      </c>
      <c r="H143" s="34">
        <v>4876.9409999999998</v>
      </c>
      <c r="I143" s="43">
        <f t="shared" si="2"/>
        <v>0.29095055492522853</v>
      </c>
      <c r="J143" s="10"/>
      <c r="K143" s="48"/>
      <c r="L143" s="9"/>
      <c r="M143" s="31"/>
    </row>
    <row r="144" spans="1:13" x14ac:dyDescent="0.2">
      <c r="A144" s="49" t="s">
        <v>153</v>
      </c>
      <c r="B144" s="32" t="s">
        <v>154</v>
      </c>
      <c r="C144" s="32" t="s">
        <v>23</v>
      </c>
      <c r="D144" s="32" t="s">
        <v>24</v>
      </c>
      <c r="E144" s="32" t="s">
        <v>25</v>
      </c>
      <c r="F144" s="32">
        <v>7</v>
      </c>
      <c r="G144" s="33">
        <v>9568.4338556493694</v>
      </c>
      <c r="H144" s="34">
        <v>178.429</v>
      </c>
      <c r="I144" s="43">
        <f t="shared" si="2"/>
        <v>1.8647670318027273E-2</v>
      </c>
      <c r="J144" s="9"/>
      <c r="K144" s="48"/>
      <c r="L144" s="10"/>
      <c r="M144" s="31"/>
    </row>
    <row r="145" spans="1:13" x14ac:dyDescent="0.2">
      <c r="A145" s="49" t="s">
        <v>155</v>
      </c>
      <c r="B145" s="32" t="s">
        <v>156</v>
      </c>
      <c r="C145" s="32" t="s">
        <v>37</v>
      </c>
      <c r="D145" s="32" t="s">
        <v>38</v>
      </c>
      <c r="E145" s="32" t="s">
        <v>10</v>
      </c>
      <c r="F145" s="32">
        <v>1</v>
      </c>
      <c r="G145" s="33">
        <v>32065.701240406692</v>
      </c>
      <c r="H145" s="34">
        <v>4356.3090000000002</v>
      </c>
      <c r="I145" s="43">
        <f t="shared" si="2"/>
        <v>0.13585572220421363</v>
      </c>
      <c r="J145" s="10"/>
      <c r="K145" s="48"/>
      <c r="L145" s="9"/>
      <c r="M145" s="31"/>
    </row>
    <row r="146" spans="1:13" x14ac:dyDescent="0.2">
      <c r="A146" s="49" t="s">
        <v>157</v>
      </c>
      <c r="B146" s="32" t="s">
        <v>158</v>
      </c>
      <c r="C146" s="32" t="s">
        <v>52</v>
      </c>
      <c r="D146" s="32" t="s">
        <v>53</v>
      </c>
      <c r="E146" s="32" t="s">
        <v>41</v>
      </c>
      <c r="F146" s="32">
        <v>6</v>
      </c>
      <c r="G146" s="33">
        <v>26870.360757311875</v>
      </c>
      <c r="H146" s="34">
        <v>1410.307</v>
      </c>
      <c r="I146" s="43">
        <f t="shared" si="2"/>
        <v>5.2485599755717156E-2</v>
      </c>
      <c r="J146" s="9"/>
      <c r="K146" s="48"/>
      <c r="L146" s="9"/>
      <c r="M146" s="31"/>
    </row>
    <row r="147" spans="1:13" x14ac:dyDescent="0.2">
      <c r="A147" s="49" t="s">
        <v>159</v>
      </c>
      <c r="B147" s="32" t="s">
        <v>160</v>
      </c>
      <c r="C147" s="32" t="s">
        <v>13</v>
      </c>
      <c r="D147" s="32" t="s">
        <v>14</v>
      </c>
      <c r="E147" s="32" t="s">
        <v>15</v>
      </c>
      <c r="F147" s="32">
        <v>5</v>
      </c>
      <c r="G147" s="33">
        <v>29947.375531399404</v>
      </c>
      <c r="H147" s="34">
        <v>11840.182000000001</v>
      </c>
      <c r="I147" s="43">
        <f t="shared" si="2"/>
        <v>0.395366264652665</v>
      </c>
      <c r="J147" s="9"/>
      <c r="K147" s="48"/>
      <c r="L147" s="10"/>
      <c r="M147" s="31"/>
    </row>
    <row r="148" spans="1:13" x14ac:dyDescent="0.2">
      <c r="A148" s="49" t="s">
        <v>393</v>
      </c>
      <c r="B148" s="32" t="s">
        <v>392</v>
      </c>
      <c r="C148" s="32" t="s">
        <v>44</v>
      </c>
      <c r="D148" s="32" t="s">
        <v>45</v>
      </c>
      <c r="E148" s="32" t="s">
        <v>10</v>
      </c>
      <c r="F148" s="32">
        <v>1</v>
      </c>
      <c r="G148" s="33">
        <v>16732.769817829976</v>
      </c>
      <c r="H148" s="34">
        <v>10619.584000000001</v>
      </c>
      <c r="I148" s="43">
        <f t="shared" si="2"/>
        <v>0.63465786690521886</v>
      </c>
      <c r="J148" s="10"/>
      <c r="K148" s="48"/>
      <c r="L148" s="10"/>
      <c r="M148" s="31"/>
    </row>
    <row r="149" spans="1:13" x14ac:dyDescent="0.2">
      <c r="A149" s="49" t="s">
        <v>391</v>
      </c>
      <c r="B149" s="32" t="s">
        <v>390</v>
      </c>
      <c r="C149" s="32" t="s">
        <v>37</v>
      </c>
      <c r="D149" s="32" t="s">
        <v>38</v>
      </c>
      <c r="E149" s="32" t="s">
        <v>10</v>
      </c>
      <c r="F149" s="32">
        <v>1</v>
      </c>
      <c r="G149" s="33">
        <v>18241.872035136428</v>
      </c>
      <c r="H149" s="34">
        <v>5156.8599999999997</v>
      </c>
      <c r="I149" s="43">
        <f t="shared" si="2"/>
        <v>0.28269357388688821</v>
      </c>
      <c r="J149" s="10"/>
      <c r="K149" s="48"/>
      <c r="L149" s="9"/>
      <c r="M149" s="31"/>
    </row>
    <row r="150" spans="1:13" x14ac:dyDescent="0.2">
      <c r="A150" s="49" t="s">
        <v>389</v>
      </c>
      <c r="B150" s="32" t="s">
        <v>388</v>
      </c>
      <c r="C150" s="32" t="s">
        <v>37</v>
      </c>
      <c r="D150" s="32" t="s">
        <v>38</v>
      </c>
      <c r="E150" s="32" t="s">
        <v>70</v>
      </c>
      <c r="F150" s="32">
        <v>3</v>
      </c>
      <c r="G150" s="33">
        <v>34455.059792081302</v>
      </c>
      <c r="H150" s="34">
        <v>19943.310000000001</v>
      </c>
      <c r="I150" s="43">
        <f t="shared" si="2"/>
        <v>0.5788209371960954</v>
      </c>
      <c r="J150" s="9"/>
      <c r="K150" s="48"/>
      <c r="L150" s="9"/>
      <c r="M150" s="31"/>
    </row>
    <row r="151" spans="1:13" x14ac:dyDescent="0.2">
      <c r="A151" s="49" t="s">
        <v>161</v>
      </c>
      <c r="B151" s="32" t="s">
        <v>162</v>
      </c>
      <c r="C151" s="32" t="s">
        <v>23</v>
      </c>
      <c r="D151" s="32" t="s">
        <v>24</v>
      </c>
      <c r="E151" s="32" t="s">
        <v>25</v>
      </c>
      <c r="F151" s="32">
        <v>7</v>
      </c>
      <c r="G151" s="33">
        <v>19467.70895207646</v>
      </c>
      <c r="H151" s="34">
        <v>4331.7169999999996</v>
      </c>
      <c r="I151" s="43">
        <f t="shared" si="2"/>
        <v>0.22250779537866325</v>
      </c>
      <c r="J151" s="9"/>
      <c r="K151" s="48"/>
      <c r="L151" s="9"/>
      <c r="M151" s="31"/>
    </row>
    <row r="152" spans="1:13" x14ac:dyDescent="0.2">
      <c r="A152" s="49" t="s">
        <v>163</v>
      </c>
      <c r="B152" s="32" t="s">
        <v>164</v>
      </c>
      <c r="C152" s="32" t="s">
        <v>30</v>
      </c>
      <c r="D152" s="32" t="s">
        <v>31</v>
      </c>
      <c r="E152" s="32" t="s">
        <v>32</v>
      </c>
      <c r="F152" s="32">
        <v>9</v>
      </c>
      <c r="G152" s="33">
        <v>7458.2176510512882</v>
      </c>
      <c r="H152" s="34">
        <v>2011.576</v>
      </c>
      <c r="I152" s="43">
        <f t="shared" si="2"/>
        <v>0.26971269733814407</v>
      </c>
      <c r="J152" s="9"/>
      <c r="K152" s="48"/>
      <c r="L152" s="10"/>
      <c r="M152" s="31"/>
    </row>
    <row r="153" spans="1:13" x14ac:dyDescent="0.2">
      <c r="A153" s="49" t="s">
        <v>165</v>
      </c>
      <c r="B153" s="32" t="s">
        <v>166</v>
      </c>
      <c r="C153" s="32" t="s">
        <v>8</v>
      </c>
      <c r="D153" s="32" t="s">
        <v>9</v>
      </c>
      <c r="E153" s="32" t="s">
        <v>10</v>
      </c>
      <c r="F153" s="32">
        <v>1</v>
      </c>
      <c r="G153" s="33">
        <v>24667.244049021796</v>
      </c>
      <c r="H153" s="34">
        <v>8338.4240000000009</v>
      </c>
      <c r="I153" s="43">
        <f t="shared" si="2"/>
        <v>0.33803630366768395</v>
      </c>
      <c r="J153" s="10"/>
      <c r="K153" s="48"/>
      <c r="L153" s="9"/>
      <c r="M153" s="31"/>
    </row>
    <row r="154" spans="1:13" x14ac:dyDescent="0.2">
      <c r="A154" s="49" t="s">
        <v>387</v>
      </c>
      <c r="B154" s="32" t="s">
        <v>386</v>
      </c>
      <c r="C154" s="32" t="s">
        <v>23</v>
      </c>
      <c r="D154" s="32" t="s">
        <v>24</v>
      </c>
      <c r="E154" s="32" t="s">
        <v>41</v>
      </c>
      <c r="F154" s="32">
        <v>6</v>
      </c>
      <c r="G154" s="33">
        <v>21184.401187989115</v>
      </c>
      <c r="H154" s="34">
        <v>1179.93</v>
      </c>
      <c r="I154" s="43">
        <f t="shared" si="2"/>
        <v>5.5698057713757E-2</v>
      </c>
      <c r="J154" s="9"/>
      <c r="K154" s="48"/>
      <c r="L154" s="9"/>
      <c r="M154" s="31"/>
    </row>
    <row r="155" spans="1:13" x14ac:dyDescent="0.2">
      <c r="A155" s="49" t="s">
        <v>385</v>
      </c>
      <c r="B155" s="32" t="s">
        <v>384</v>
      </c>
      <c r="C155" s="32" t="s">
        <v>120</v>
      </c>
      <c r="D155" s="32" t="s">
        <v>121</v>
      </c>
      <c r="E155" s="32" t="s">
        <v>109</v>
      </c>
      <c r="F155" s="32">
        <v>4</v>
      </c>
      <c r="G155" s="33">
        <v>13059.278730250318</v>
      </c>
      <c r="H155" s="34">
        <v>1560.66</v>
      </c>
      <c r="I155" s="43">
        <f t="shared" si="2"/>
        <v>0.11950583429886602</v>
      </c>
      <c r="J155" s="9"/>
      <c r="K155" s="48"/>
      <c r="L155" s="9"/>
      <c r="M155" s="31"/>
    </row>
    <row r="156" spans="1:13" x14ac:dyDescent="0.2">
      <c r="A156" s="49" t="s">
        <v>383</v>
      </c>
      <c r="B156" s="32" t="s">
        <v>382</v>
      </c>
      <c r="C156" s="32" t="s">
        <v>120</v>
      </c>
      <c r="D156" s="32" t="s">
        <v>121</v>
      </c>
      <c r="E156" s="32" t="s">
        <v>109</v>
      </c>
      <c r="F156" s="32">
        <v>4</v>
      </c>
      <c r="G156" s="33">
        <v>16605.798177034991</v>
      </c>
      <c r="H156" s="34">
        <v>6337.4740000000002</v>
      </c>
      <c r="I156" s="43">
        <f t="shared" si="2"/>
        <v>0.38164223920078816</v>
      </c>
      <c r="J156" s="9"/>
      <c r="K156" s="48"/>
      <c r="L156" s="10"/>
      <c r="M156" s="31"/>
    </row>
    <row r="157" spans="1:13" x14ac:dyDescent="0.2">
      <c r="A157" s="49" t="s">
        <v>381</v>
      </c>
      <c r="B157" s="32" t="s">
        <v>380</v>
      </c>
      <c r="C157" s="32" t="s">
        <v>44</v>
      </c>
      <c r="D157" s="32" t="s">
        <v>45</v>
      </c>
      <c r="E157" s="32" t="s">
        <v>10</v>
      </c>
      <c r="F157" s="32">
        <v>1</v>
      </c>
      <c r="G157" s="33">
        <v>2389.017546248177</v>
      </c>
      <c r="H157" s="34">
        <v>2118.5030000000002</v>
      </c>
      <c r="I157" s="43">
        <f t="shared" si="2"/>
        <v>0.8867674510499074</v>
      </c>
      <c r="J157" s="10"/>
      <c r="K157" s="48"/>
      <c r="L157" s="9"/>
      <c r="M157" s="31"/>
    </row>
    <row r="158" spans="1:13" x14ac:dyDescent="0.2">
      <c r="A158" s="49" t="s">
        <v>379</v>
      </c>
      <c r="B158" s="32" t="s">
        <v>378</v>
      </c>
      <c r="C158" s="32" t="s">
        <v>23</v>
      </c>
      <c r="D158" s="32" t="s">
        <v>24</v>
      </c>
      <c r="E158" s="32" t="s">
        <v>25</v>
      </c>
      <c r="F158" s="32">
        <v>7</v>
      </c>
      <c r="G158" s="33">
        <v>15302.530294599372</v>
      </c>
      <c r="H158" s="34">
        <v>2352.3409999999999</v>
      </c>
      <c r="I158" s="43">
        <f t="shared" si="2"/>
        <v>0.15372235536956899</v>
      </c>
      <c r="J158" s="9"/>
      <c r="K158" s="48"/>
      <c r="L158" s="9"/>
      <c r="M158" s="31"/>
    </row>
    <row r="159" spans="1:13" x14ac:dyDescent="0.2">
      <c r="A159" s="49" t="s">
        <v>377</v>
      </c>
      <c r="B159" s="32" t="s">
        <v>376</v>
      </c>
      <c r="C159" s="32" t="s">
        <v>18</v>
      </c>
      <c r="D159" s="32" t="s">
        <v>19</v>
      </c>
      <c r="E159" s="32" t="s">
        <v>20</v>
      </c>
      <c r="F159" s="32">
        <v>2</v>
      </c>
      <c r="G159" s="33">
        <v>25543.61934626853</v>
      </c>
      <c r="H159" s="34">
        <v>1111.95</v>
      </c>
      <c r="I159" s="43">
        <f t="shared" si="2"/>
        <v>4.3531419135496796E-2</v>
      </c>
      <c r="J159" s="9"/>
      <c r="K159" s="48"/>
      <c r="L159" s="9"/>
      <c r="M159" s="31"/>
    </row>
    <row r="160" spans="1:13" x14ac:dyDescent="0.2">
      <c r="A160" s="49" t="s">
        <v>13</v>
      </c>
      <c r="B160" s="32" t="s">
        <v>167</v>
      </c>
      <c r="C160" s="32" t="s">
        <v>23</v>
      </c>
      <c r="D160" s="32" t="s">
        <v>24</v>
      </c>
      <c r="E160" s="32" t="s">
        <v>25</v>
      </c>
      <c r="F160" s="32">
        <v>7</v>
      </c>
      <c r="G160" s="33">
        <v>20818.371152467997</v>
      </c>
      <c r="H160" s="34">
        <v>862.13599999999997</v>
      </c>
      <c r="I160" s="43">
        <f t="shared" si="2"/>
        <v>4.1412269657695802E-2</v>
      </c>
      <c r="J160" s="9"/>
      <c r="K160" s="48"/>
      <c r="L160" s="9"/>
      <c r="M160" s="31"/>
    </row>
    <row r="161" spans="1:13" x14ac:dyDescent="0.2">
      <c r="A161" s="49" t="s">
        <v>375</v>
      </c>
      <c r="B161" s="32" t="s">
        <v>374</v>
      </c>
      <c r="C161" s="32" t="s">
        <v>30</v>
      </c>
      <c r="D161" s="32" t="s">
        <v>31</v>
      </c>
      <c r="E161" s="32" t="s">
        <v>32</v>
      </c>
      <c r="F161" s="32">
        <v>9</v>
      </c>
      <c r="G161" s="33">
        <v>11577.276560130102</v>
      </c>
      <c r="H161" s="34">
        <v>4890.5150000000003</v>
      </c>
      <c r="I161" s="43">
        <f t="shared" si="2"/>
        <v>0.42242361358473435</v>
      </c>
      <c r="J161" s="9"/>
      <c r="K161" s="48"/>
      <c r="L161" s="10"/>
      <c r="M161" s="31"/>
    </row>
    <row r="162" spans="1:13" x14ac:dyDescent="0.2">
      <c r="A162" s="49" t="s">
        <v>373</v>
      </c>
      <c r="B162" s="32" t="s">
        <v>372</v>
      </c>
      <c r="C162" s="32" t="s">
        <v>44</v>
      </c>
      <c r="D162" s="32" t="s">
        <v>45</v>
      </c>
      <c r="E162" s="32" t="s">
        <v>10</v>
      </c>
      <c r="F162" s="32">
        <v>1</v>
      </c>
      <c r="G162" s="33">
        <v>40835.501622874806</v>
      </c>
      <c r="H162" s="34">
        <v>24503.504000000001</v>
      </c>
      <c r="I162" s="43">
        <f t="shared" si="2"/>
        <v>0.60005394879914697</v>
      </c>
      <c r="J162" s="10"/>
      <c r="K162" s="48"/>
      <c r="L162" s="9"/>
      <c r="M162" s="31"/>
    </row>
    <row r="163" spans="1:13" x14ac:dyDescent="0.2">
      <c r="A163" s="49" t="s">
        <v>168</v>
      </c>
      <c r="B163" s="32" t="s">
        <v>169</v>
      </c>
      <c r="C163" s="32" t="s">
        <v>23</v>
      </c>
      <c r="D163" s="32" t="s">
        <v>24</v>
      </c>
      <c r="E163" s="32" t="s">
        <v>25</v>
      </c>
      <c r="F163" s="32">
        <v>7</v>
      </c>
      <c r="G163" s="33">
        <v>16204.631980216725</v>
      </c>
      <c r="H163" s="34">
        <v>1090.798</v>
      </c>
      <c r="I163" s="43">
        <f t="shared" si="2"/>
        <v>6.7313963151504494E-2</v>
      </c>
      <c r="J163" s="9"/>
      <c r="K163" s="48"/>
      <c r="L163" s="10"/>
      <c r="M163" s="31"/>
    </row>
    <row r="164" spans="1:13" x14ac:dyDescent="0.2">
      <c r="A164" s="49" t="s">
        <v>371</v>
      </c>
      <c r="B164" s="32" t="s">
        <v>370</v>
      </c>
      <c r="C164" s="32" t="s">
        <v>44</v>
      </c>
      <c r="D164" s="32" t="s">
        <v>45</v>
      </c>
      <c r="E164" s="32" t="s">
        <v>10</v>
      </c>
      <c r="F164" s="32">
        <v>1</v>
      </c>
      <c r="G164" s="33">
        <v>28650.133560796403</v>
      </c>
      <c r="H164" s="34">
        <v>26356.766</v>
      </c>
      <c r="I164" s="43">
        <f t="shared" si="2"/>
        <v>0.91995263980428532</v>
      </c>
      <c r="J164" s="10"/>
      <c r="K164" s="48"/>
      <c r="L164" s="9"/>
      <c r="M164" s="31"/>
    </row>
    <row r="165" spans="1:13" x14ac:dyDescent="0.2">
      <c r="A165" s="49" t="s">
        <v>170</v>
      </c>
      <c r="B165" s="32" t="s">
        <v>171</v>
      </c>
      <c r="C165" s="32" t="s">
        <v>30</v>
      </c>
      <c r="D165" s="32" t="s">
        <v>31</v>
      </c>
      <c r="E165" s="32" t="s">
        <v>32</v>
      </c>
      <c r="F165" s="32">
        <v>9</v>
      </c>
      <c r="G165" s="33">
        <v>21194.073633936147</v>
      </c>
      <c r="H165" s="34">
        <v>4790.2</v>
      </c>
      <c r="I165" s="43">
        <f t="shared" si="2"/>
        <v>0.22601601196335788</v>
      </c>
      <c r="J165" s="9"/>
      <c r="K165" s="48"/>
      <c r="L165" s="10"/>
      <c r="M165" s="31"/>
    </row>
    <row r="166" spans="1:13" x14ac:dyDescent="0.2">
      <c r="A166" s="49" t="s">
        <v>369</v>
      </c>
      <c r="B166" s="32" t="s">
        <v>368</v>
      </c>
      <c r="C166" s="32" t="s">
        <v>37</v>
      </c>
      <c r="D166" s="32" t="s">
        <v>38</v>
      </c>
      <c r="E166" s="32" t="s">
        <v>10</v>
      </c>
      <c r="F166" s="32">
        <v>1</v>
      </c>
      <c r="G166" s="33">
        <v>14269.020438168052</v>
      </c>
      <c r="H166" s="34">
        <v>4644.1210000000001</v>
      </c>
      <c r="I166" s="43">
        <f t="shared" si="2"/>
        <v>0.32546880286032037</v>
      </c>
      <c r="J166" s="10"/>
      <c r="K166" s="48"/>
      <c r="L166" s="9"/>
      <c r="M166" s="31"/>
    </row>
    <row r="167" spans="1:13" x14ac:dyDescent="0.2">
      <c r="A167" s="49" t="s">
        <v>367</v>
      </c>
      <c r="B167" s="32" t="s">
        <v>366</v>
      </c>
      <c r="C167" s="32" t="s">
        <v>23</v>
      </c>
      <c r="D167" s="32" t="s">
        <v>24</v>
      </c>
      <c r="E167" s="32" t="s">
        <v>25</v>
      </c>
      <c r="F167" s="32">
        <v>7</v>
      </c>
      <c r="G167" s="33">
        <v>10634.490208979989</v>
      </c>
      <c r="H167" s="34">
        <v>610.19299999999998</v>
      </c>
      <c r="I167" s="43">
        <f t="shared" si="2"/>
        <v>5.737867899720666E-2</v>
      </c>
      <c r="J167" s="9"/>
      <c r="K167" s="48"/>
      <c r="L167" s="9"/>
      <c r="M167" s="31"/>
    </row>
    <row r="168" spans="1:13" x14ac:dyDescent="0.2">
      <c r="A168" s="49" t="s">
        <v>365</v>
      </c>
      <c r="B168" s="32" t="s">
        <v>364</v>
      </c>
      <c r="C168" s="32" t="s">
        <v>8</v>
      </c>
      <c r="D168" s="32" t="s">
        <v>9</v>
      </c>
      <c r="E168" s="32" t="s">
        <v>20</v>
      </c>
      <c r="F168" s="32">
        <v>2</v>
      </c>
      <c r="G168" s="33">
        <v>38059.988032095702</v>
      </c>
      <c r="H168" s="34">
        <v>12997.09</v>
      </c>
      <c r="I168" s="43">
        <f t="shared" si="2"/>
        <v>0.341489597659349</v>
      </c>
      <c r="J168" s="30"/>
      <c r="K168" s="48"/>
      <c r="L168" s="9"/>
      <c r="M168" s="31"/>
    </row>
    <row r="169" spans="1:13" x14ac:dyDescent="0.2">
      <c r="A169" s="49" t="s">
        <v>172</v>
      </c>
      <c r="B169" s="32" t="s">
        <v>173</v>
      </c>
      <c r="C169" s="32" t="s">
        <v>23</v>
      </c>
      <c r="D169" s="32" t="s">
        <v>24</v>
      </c>
      <c r="E169" s="32" t="s">
        <v>25</v>
      </c>
      <c r="F169" s="32">
        <v>7</v>
      </c>
      <c r="G169" s="33">
        <v>19744.197634461343</v>
      </c>
      <c r="H169" s="34">
        <v>991.89499999999998</v>
      </c>
      <c r="I169" s="43">
        <f t="shared" si="2"/>
        <v>5.0237290892426817E-2</v>
      </c>
      <c r="J169" s="9"/>
      <c r="K169" s="48"/>
      <c r="L169" s="9"/>
      <c r="M169" s="31"/>
    </row>
    <row r="170" spans="1:13" x14ac:dyDescent="0.2">
      <c r="A170" s="49" t="s">
        <v>363</v>
      </c>
      <c r="B170" s="32" t="s">
        <v>362</v>
      </c>
      <c r="C170" s="32" t="s">
        <v>120</v>
      </c>
      <c r="D170" s="32" t="s">
        <v>121</v>
      </c>
      <c r="E170" s="32" t="s">
        <v>109</v>
      </c>
      <c r="F170" s="32">
        <v>4</v>
      </c>
      <c r="G170" s="33">
        <v>14001.247656798514</v>
      </c>
      <c r="H170" s="34">
        <v>1581.8019999999999</v>
      </c>
      <c r="I170" s="43">
        <f t="shared" si="2"/>
        <v>0.1129757889277769</v>
      </c>
      <c r="J170" s="9"/>
      <c r="K170" s="48"/>
      <c r="L170" s="9"/>
      <c r="M170" s="31"/>
    </row>
    <row r="171" spans="1:13" x14ac:dyDescent="0.2">
      <c r="A171" s="49" t="s">
        <v>174</v>
      </c>
      <c r="B171" s="32" t="s">
        <v>175</v>
      </c>
      <c r="C171" s="32" t="s">
        <v>23</v>
      </c>
      <c r="D171" s="32" t="s">
        <v>24</v>
      </c>
      <c r="E171" s="32" t="s">
        <v>41</v>
      </c>
      <c r="F171" s="32">
        <v>6</v>
      </c>
      <c r="G171" s="33">
        <v>27416.175772599621</v>
      </c>
      <c r="H171" s="34">
        <v>3128.8989999999999</v>
      </c>
      <c r="I171" s="43">
        <f t="shared" si="2"/>
        <v>0.11412601910464464</v>
      </c>
      <c r="J171" s="9"/>
      <c r="K171" s="48"/>
      <c r="L171" s="9"/>
      <c r="M171" s="31"/>
    </row>
    <row r="172" spans="1:13" x14ac:dyDescent="0.2">
      <c r="A172" s="49" t="s">
        <v>361</v>
      </c>
      <c r="B172" s="32" t="s">
        <v>360</v>
      </c>
      <c r="C172" s="32" t="s">
        <v>52</v>
      </c>
      <c r="D172" s="32" t="s">
        <v>53</v>
      </c>
      <c r="E172" s="32" t="s">
        <v>54</v>
      </c>
      <c r="F172" s="32">
        <v>8</v>
      </c>
      <c r="G172" s="33">
        <v>528.13684919172624</v>
      </c>
      <c r="H172" s="34">
        <v>1.101</v>
      </c>
      <c r="I172" s="43">
        <f t="shared" si="2"/>
        <v>2.0846869550666608E-3</v>
      </c>
      <c r="J172" s="9"/>
      <c r="K172" s="48"/>
      <c r="L172" s="9"/>
      <c r="M172" s="31"/>
    </row>
    <row r="173" spans="1:13" x14ac:dyDescent="0.2">
      <c r="A173" s="49" t="s">
        <v>176</v>
      </c>
      <c r="B173" s="32" t="s">
        <v>177</v>
      </c>
      <c r="C173" s="32" t="s">
        <v>30</v>
      </c>
      <c r="D173" s="32" t="s">
        <v>31</v>
      </c>
      <c r="E173" s="32" t="s">
        <v>32</v>
      </c>
      <c r="F173" s="32">
        <v>9</v>
      </c>
      <c r="G173" s="33">
        <v>26567.523475205817</v>
      </c>
      <c r="H173" s="34">
        <v>10448.239</v>
      </c>
      <c r="I173" s="43">
        <f t="shared" si="2"/>
        <v>0.39327109317324344</v>
      </c>
      <c r="J173" s="9"/>
      <c r="K173" s="48"/>
      <c r="L173" s="9"/>
      <c r="M173" s="31"/>
    </row>
    <row r="174" spans="1:13" x14ac:dyDescent="0.2">
      <c r="A174" s="49" t="s">
        <v>178</v>
      </c>
      <c r="B174" s="32" t="s">
        <v>179</v>
      </c>
      <c r="C174" s="32" t="s">
        <v>18</v>
      </c>
      <c r="D174" s="32" t="s">
        <v>19</v>
      </c>
      <c r="E174" s="32" t="s">
        <v>20</v>
      </c>
      <c r="F174" s="32">
        <v>2</v>
      </c>
      <c r="G174" s="33">
        <v>23482.123921314116</v>
      </c>
      <c r="H174" s="34">
        <v>2252.4479999999999</v>
      </c>
      <c r="I174" s="43">
        <f t="shared" si="2"/>
        <v>9.5921817274608245E-2</v>
      </c>
      <c r="J174" s="9"/>
      <c r="K174" s="48"/>
      <c r="L174" s="9"/>
      <c r="M174" s="31"/>
    </row>
    <row r="175" spans="1:13" x14ac:dyDescent="0.2">
      <c r="A175" s="49" t="s">
        <v>180</v>
      </c>
      <c r="B175" s="32" t="s">
        <v>181</v>
      </c>
      <c r="C175" s="32" t="s">
        <v>23</v>
      </c>
      <c r="D175" s="32" t="s">
        <v>24</v>
      </c>
      <c r="E175" s="32" t="s">
        <v>109</v>
      </c>
      <c r="F175" s="32">
        <v>4</v>
      </c>
      <c r="G175" s="33">
        <v>20956.826768761595</v>
      </c>
      <c r="H175" s="34">
        <v>2387.1970000000001</v>
      </c>
      <c r="I175" s="43">
        <f t="shared" si="2"/>
        <v>0.11391023203753223</v>
      </c>
      <c r="J175" s="9"/>
      <c r="K175" s="48"/>
      <c r="L175" s="9"/>
      <c r="M175" s="31"/>
    </row>
    <row r="176" spans="1:13" x14ac:dyDescent="0.2">
      <c r="A176" s="49" t="s">
        <v>182</v>
      </c>
      <c r="B176" s="32" t="s">
        <v>183</v>
      </c>
      <c r="C176" s="32" t="s">
        <v>13</v>
      </c>
      <c r="D176" s="32" t="s">
        <v>14</v>
      </c>
      <c r="E176" s="32" t="s">
        <v>70</v>
      </c>
      <c r="F176" s="32">
        <v>3</v>
      </c>
      <c r="G176" s="33">
        <v>14390.902202315438</v>
      </c>
      <c r="H176" s="34">
        <v>259.91199999999998</v>
      </c>
      <c r="I176" s="43">
        <f t="shared" si="2"/>
        <v>1.8060855139310251E-2</v>
      </c>
      <c r="J176" s="9"/>
      <c r="K176" s="48"/>
      <c r="L176" s="9"/>
      <c r="M176" s="31"/>
    </row>
    <row r="177" spans="1:13" x14ac:dyDescent="0.2">
      <c r="A177" s="49" t="s">
        <v>359</v>
      </c>
      <c r="B177" s="32" t="s">
        <v>358</v>
      </c>
      <c r="C177" s="32" t="s">
        <v>13</v>
      </c>
      <c r="D177" s="32" t="s">
        <v>14</v>
      </c>
      <c r="E177" s="32" t="s">
        <v>70</v>
      </c>
      <c r="F177" s="32">
        <v>3</v>
      </c>
      <c r="G177" s="33">
        <v>22992.832285195458</v>
      </c>
      <c r="H177" s="34">
        <v>7231.46</v>
      </c>
      <c r="I177" s="43">
        <f t="shared" si="2"/>
        <v>0.31450931796063097</v>
      </c>
      <c r="J177" s="9"/>
      <c r="K177" s="48"/>
      <c r="L177" s="9"/>
      <c r="M177" s="31"/>
    </row>
    <row r="178" spans="1:13" x14ac:dyDescent="0.2">
      <c r="A178" s="49" t="s">
        <v>357</v>
      </c>
      <c r="B178" s="32" t="s">
        <v>356</v>
      </c>
      <c r="C178" s="32" t="s">
        <v>52</v>
      </c>
      <c r="D178" s="32" t="s">
        <v>53</v>
      </c>
      <c r="E178" s="32" t="s">
        <v>54</v>
      </c>
      <c r="F178" s="32">
        <v>8</v>
      </c>
      <c r="G178" s="33">
        <v>4541.0274253310708</v>
      </c>
      <c r="H178" s="34">
        <v>2193.9920000000002</v>
      </c>
      <c r="I178" s="43">
        <f t="shared" si="2"/>
        <v>0.48314881072096666</v>
      </c>
      <c r="J178" s="9"/>
      <c r="K178" s="48"/>
      <c r="L178" s="9"/>
      <c r="M178" s="31"/>
    </row>
    <row r="179" spans="1:13" x14ac:dyDescent="0.2">
      <c r="A179" s="49" t="s">
        <v>355</v>
      </c>
      <c r="B179" s="32" t="s">
        <v>354</v>
      </c>
      <c r="C179" s="32" t="s">
        <v>52</v>
      </c>
      <c r="D179" s="32" t="s">
        <v>53</v>
      </c>
      <c r="E179" s="32" t="s">
        <v>54</v>
      </c>
      <c r="F179" s="32">
        <v>8</v>
      </c>
      <c r="G179" s="33">
        <v>5242.4956030414705</v>
      </c>
      <c r="H179" s="34">
        <v>1380.1310000000001</v>
      </c>
      <c r="I179" s="43">
        <f t="shared" si="2"/>
        <v>0.26325839914854815</v>
      </c>
      <c r="J179" s="9"/>
      <c r="K179" s="48"/>
      <c r="L179" s="9"/>
      <c r="M179" s="31"/>
    </row>
    <row r="180" spans="1:13" x14ac:dyDescent="0.2">
      <c r="A180" s="49" t="s">
        <v>353</v>
      </c>
      <c r="B180" s="32" t="s">
        <v>352</v>
      </c>
      <c r="C180" s="32" t="s">
        <v>52</v>
      </c>
      <c r="D180" s="32" t="s">
        <v>53</v>
      </c>
      <c r="E180" s="32" t="s">
        <v>32</v>
      </c>
      <c r="F180" s="32">
        <v>9</v>
      </c>
      <c r="G180" s="33">
        <v>8029.3293384512726</v>
      </c>
      <c r="H180" s="34">
        <v>2770.03</v>
      </c>
      <c r="I180" s="43">
        <f t="shared" si="2"/>
        <v>0.34498896274371704</v>
      </c>
      <c r="J180" s="9"/>
      <c r="K180" s="48"/>
      <c r="L180" s="9"/>
      <c r="M180" s="31"/>
    </row>
    <row r="181" spans="1:13" x14ac:dyDescent="0.2">
      <c r="A181" s="49" t="s">
        <v>184</v>
      </c>
      <c r="B181" s="32" t="s">
        <v>185</v>
      </c>
      <c r="C181" s="32" t="s">
        <v>68</v>
      </c>
      <c r="D181" s="32" t="s">
        <v>69</v>
      </c>
      <c r="E181" s="32" t="s">
        <v>70</v>
      </c>
      <c r="F181" s="32">
        <v>3</v>
      </c>
      <c r="G181" s="33">
        <v>27881.601476764772</v>
      </c>
      <c r="H181" s="34">
        <v>5830.5709999999999</v>
      </c>
      <c r="I181" s="43">
        <f t="shared" si="2"/>
        <v>0.20911894192515901</v>
      </c>
      <c r="J181" s="9"/>
      <c r="K181" s="48"/>
      <c r="L181" s="9"/>
      <c r="M181" s="31"/>
    </row>
    <row r="182" spans="1:13" x14ac:dyDescent="0.2">
      <c r="A182" s="49" t="s">
        <v>351</v>
      </c>
      <c r="B182" s="32" t="s">
        <v>350</v>
      </c>
      <c r="C182" s="32" t="s">
        <v>52</v>
      </c>
      <c r="D182" s="32" t="s">
        <v>53</v>
      </c>
      <c r="E182" s="32" t="s">
        <v>54</v>
      </c>
      <c r="F182" s="32">
        <v>8</v>
      </c>
      <c r="G182" s="33">
        <v>6341.121434071867</v>
      </c>
      <c r="H182" s="34">
        <v>35.097000000000001</v>
      </c>
      <c r="I182" s="43">
        <f t="shared" si="2"/>
        <v>5.5348254035032613E-3</v>
      </c>
      <c r="J182" s="9"/>
      <c r="K182" s="48"/>
      <c r="L182" s="9"/>
      <c r="M182" s="31"/>
    </row>
    <row r="183" spans="1:13" x14ac:dyDescent="0.2">
      <c r="A183" s="49" t="s">
        <v>349</v>
      </c>
      <c r="B183" s="32" t="s">
        <v>348</v>
      </c>
      <c r="C183" s="32" t="s">
        <v>52</v>
      </c>
      <c r="D183" s="32" t="s">
        <v>53</v>
      </c>
      <c r="E183" s="32" t="s">
        <v>54</v>
      </c>
      <c r="F183" s="32">
        <v>8</v>
      </c>
      <c r="G183" s="33">
        <v>8904.9054968943165</v>
      </c>
      <c r="H183" s="34">
        <v>2179.5700000000002</v>
      </c>
      <c r="I183" s="43">
        <f t="shared" si="2"/>
        <v>0.24476059861164715</v>
      </c>
      <c r="J183" s="9"/>
      <c r="K183" s="48"/>
      <c r="L183" s="9"/>
      <c r="M183" s="31"/>
    </row>
    <row r="184" spans="1:13" x14ac:dyDescent="0.2">
      <c r="A184" s="49" t="s">
        <v>347</v>
      </c>
      <c r="B184" s="32" t="s">
        <v>346</v>
      </c>
      <c r="C184" s="32" t="s">
        <v>13</v>
      </c>
      <c r="D184" s="32" t="s">
        <v>14</v>
      </c>
      <c r="E184" s="32" t="s">
        <v>20</v>
      </c>
      <c r="F184" s="32">
        <v>2</v>
      </c>
      <c r="G184" s="33">
        <v>18451.082076623577</v>
      </c>
      <c r="H184" s="34">
        <v>7388.8670000000002</v>
      </c>
      <c r="I184" s="43">
        <f t="shared" si="2"/>
        <v>0.4004571097410734</v>
      </c>
      <c r="J184" s="9"/>
      <c r="K184" s="48"/>
      <c r="L184" s="10"/>
      <c r="M184" s="31"/>
    </row>
    <row r="185" spans="1:13" x14ac:dyDescent="0.2">
      <c r="A185" s="49" t="s">
        <v>186</v>
      </c>
      <c r="B185" s="32" t="s">
        <v>187</v>
      </c>
      <c r="C185" s="32" t="s">
        <v>44</v>
      </c>
      <c r="D185" s="32" t="s">
        <v>45</v>
      </c>
      <c r="E185" s="32" t="s">
        <v>10</v>
      </c>
      <c r="F185" s="32">
        <v>1</v>
      </c>
      <c r="G185" s="33">
        <v>22856.359936693567</v>
      </c>
      <c r="H185" s="34">
        <v>13470.862999999999</v>
      </c>
      <c r="I185" s="43">
        <f t="shared" si="2"/>
        <v>0.58937044382005443</v>
      </c>
      <c r="J185" s="10"/>
      <c r="K185" s="48"/>
      <c r="L185" s="9"/>
      <c r="M185" s="31"/>
    </row>
    <row r="186" spans="1:13" x14ac:dyDescent="0.2">
      <c r="A186" s="49" t="s">
        <v>345</v>
      </c>
      <c r="B186" s="32" t="s">
        <v>344</v>
      </c>
      <c r="C186" s="32" t="s">
        <v>52</v>
      </c>
      <c r="D186" s="32" t="s">
        <v>53</v>
      </c>
      <c r="E186" s="32" t="s">
        <v>32</v>
      </c>
      <c r="F186" s="32">
        <v>9</v>
      </c>
      <c r="G186" s="33">
        <v>17951.069032213531</v>
      </c>
      <c r="H186" s="34">
        <v>5440.5349999999999</v>
      </c>
      <c r="I186" s="43">
        <f t="shared" si="2"/>
        <v>0.30307582184865189</v>
      </c>
      <c r="J186" s="9"/>
      <c r="K186" s="48"/>
      <c r="L186" s="9"/>
      <c r="M186" s="31"/>
    </row>
    <row r="187" spans="1:13" x14ac:dyDescent="0.2">
      <c r="A187" s="49" t="s">
        <v>343</v>
      </c>
      <c r="B187" s="32" t="s">
        <v>342</v>
      </c>
      <c r="C187" s="32" t="s">
        <v>52</v>
      </c>
      <c r="D187" s="32" t="s">
        <v>53</v>
      </c>
      <c r="E187" s="32" t="s">
        <v>32</v>
      </c>
      <c r="F187" s="32">
        <v>9</v>
      </c>
      <c r="G187" s="33">
        <v>29780.138810009401</v>
      </c>
      <c r="H187" s="34">
        <v>14888.589</v>
      </c>
      <c r="I187" s="43">
        <f t="shared" si="2"/>
        <v>0.49995028884807607</v>
      </c>
      <c r="J187" s="9"/>
      <c r="K187" s="48"/>
      <c r="L187" s="10"/>
      <c r="M187" s="31"/>
    </row>
    <row r="188" spans="1:13" x14ac:dyDescent="0.2">
      <c r="A188" s="49" t="s">
        <v>341</v>
      </c>
      <c r="B188" s="32" t="s">
        <v>340</v>
      </c>
      <c r="C188" s="32" t="s">
        <v>44</v>
      </c>
      <c r="D188" s="32" t="s">
        <v>45</v>
      </c>
      <c r="E188" s="32" t="s">
        <v>10</v>
      </c>
      <c r="F188" s="32">
        <v>1</v>
      </c>
      <c r="G188" s="33">
        <v>28463.338201357368</v>
      </c>
      <c r="H188" s="34">
        <v>23435.076000000001</v>
      </c>
      <c r="I188" s="43">
        <f t="shared" si="2"/>
        <v>0.82334249883881938</v>
      </c>
      <c r="J188" s="10"/>
      <c r="K188" s="48"/>
      <c r="L188" s="9"/>
      <c r="M188" s="31"/>
    </row>
    <row r="189" spans="1:13" x14ac:dyDescent="0.2">
      <c r="A189" s="49" t="s">
        <v>339</v>
      </c>
      <c r="B189" s="32" t="s">
        <v>338</v>
      </c>
      <c r="C189" s="32" t="s">
        <v>37</v>
      </c>
      <c r="D189" s="32" t="s">
        <v>38</v>
      </c>
      <c r="E189" s="32" t="s">
        <v>70</v>
      </c>
      <c r="F189" s="32">
        <v>3</v>
      </c>
      <c r="G189" s="33">
        <v>14824.822711658826</v>
      </c>
      <c r="H189" s="34">
        <v>10943.388999999999</v>
      </c>
      <c r="I189" s="43">
        <f t="shared" si="2"/>
        <v>0.73818009246030891</v>
      </c>
      <c r="J189" s="9"/>
      <c r="K189" s="48"/>
      <c r="L189" s="9"/>
      <c r="M189" s="31"/>
    </row>
    <row r="190" spans="1:13" x14ac:dyDescent="0.2">
      <c r="A190" s="49" t="s">
        <v>337</v>
      </c>
      <c r="B190" s="32" t="s">
        <v>336</v>
      </c>
      <c r="C190" s="32" t="s">
        <v>37</v>
      </c>
      <c r="D190" s="32" t="s">
        <v>38</v>
      </c>
      <c r="E190" s="32" t="s">
        <v>70</v>
      </c>
      <c r="F190" s="32">
        <v>3</v>
      </c>
      <c r="G190" s="33">
        <v>29845.592083454187</v>
      </c>
      <c r="H190" s="34">
        <v>18995.823</v>
      </c>
      <c r="I190" s="43">
        <f t="shared" si="2"/>
        <v>0.63646996671682432</v>
      </c>
      <c r="J190" s="9"/>
      <c r="K190" s="48"/>
      <c r="L190" s="9"/>
      <c r="M190" s="31"/>
    </row>
    <row r="191" spans="1:13" x14ac:dyDescent="0.2">
      <c r="A191" s="49" t="s">
        <v>188</v>
      </c>
      <c r="B191" s="32" t="s">
        <v>189</v>
      </c>
      <c r="C191" s="32" t="s">
        <v>8</v>
      </c>
      <c r="D191" s="32" t="s">
        <v>9</v>
      </c>
      <c r="E191" s="32" t="s">
        <v>20</v>
      </c>
      <c r="F191" s="32">
        <v>2</v>
      </c>
      <c r="G191" s="33">
        <v>45285.380274563155</v>
      </c>
      <c r="H191" s="34">
        <v>14434.366</v>
      </c>
      <c r="I191" s="43">
        <f t="shared" si="2"/>
        <v>0.31874229414625893</v>
      </c>
      <c r="J191" s="9"/>
      <c r="K191" s="48"/>
      <c r="L191" s="9"/>
      <c r="M191" s="31"/>
    </row>
    <row r="192" spans="1:13" x14ac:dyDescent="0.2">
      <c r="A192" s="49" t="s">
        <v>190</v>
      </c>
      <c r="B192" s="32" t="s">
        <v>191</v>
      </c>
      <c r="C192" s="32" t="s">
        <v>23</v>
      </c>
      <c r="D192" s="32" t="s">
        <v>24</v>
      </c>
      <c r="E192" s="32" t="s">
        <v>25</v>
      </c>
      <c r="F192" s="32">
        <v>7</v>
      </c>
      <c r="G192" s="33">
        <v>16876.855236029696</v>
      </c>
      <c r="H192" s="34">
        <v>1073.431</v>
      </c>
      <c r="I192" s="43">
        <f t="shared" si="2"/>
        <v>6.3603733337024598E-2</v>
      </c>
      <c r="J192" s="9"/>
      <c r="K192" s="48"/>
      <c r="L192" s="9"/>
      <c r="M192" s="31"/>
    </row>
    <row r="193" spans="1:13" x14ac:dyDescent="0.2">
      <c r="A193" s="49" t="s">
        <v>192</v>
      </c>
      <c r="B193" s="32" t="s">
        <v>193</v>
      </c>
      <c r="C193" s="32" t="s">
        <v>13</v>
      </c>
      <c r="D193" s="32" t="s">
        <v>14</v>
      </c>
      <c r="E193" s="32" t="s">
        <v>15</v>
      </c>
      <c r="F193" s="32">
        <v>5</v>
      </c>
      <c r="G193" s="33">
        <v>14580.707058195449</v>
      </c>
      <c r="H193" s="34">
        <v>5127.2290000000003</v>
      </c>
      <c r="I193" s="43">
        <f t="shared" si="2"/>
        <v>0.35164474394388945</v>
      </c>
      <c r="J193" s="9"/>
      <c r="K193" s="48"/>
      <c r="L193" s="9"/>
      <c r="M193" s="31"/>
    </row>
    <row r="194" spans="1:13" x14ac:dyDescent="0.2">
      <c r="A194" s="49" t="s">
        <v>194</v>
      </c>
      <c r="B194" s="32" t="s">
        <v>195</v>
      </c>
      <c r="C194" s="32" t="s">
        <v>23</v>
      </c>
      <c r="D194" s="32" t="s">
        <v>24</v>
      </c>
      <c r="E194" s="32" t="s">
        <v>109</v>
      </c>
      <c r="F194" s="32">
        <v>4</v>
      </c>
      <c r="G194" s="33">
        <v>24138.877886036062</v>
      </c>
      <c r="H194" s="34">
        <v>2550.7330000000002</v>
      </c>
      <c r="I194" s="43">
        <f t="shared" si="2"/>
        <v>0.10566907923568215</v>
      </c>
      <c r="J194" s="9"/>
      <c r="K194" s="48"/>
      <c r="L194" s="9"/>
      <c r="M194" s="31"/>
    </row>
    <row r="195" spans="1:13" x14ac:dyDescent="0.2">
      <c r="A195" s="49" t="s">
        <v>335</v>
      </c>
      <c r="B195" s="32" t="s">
        <v>334</v>
      </c>
      <c r="C195" s="32" t="s">
        <v>37</v>
      </c>
      <c r="D195" s="32" t="s">
        <v>38</v>
      </c>
      <c r="E195" s="32" t="s">
        <v>70</v>
      </c>
      <c r="F195" s="32">
        <v>3</v>
      </c>
      <c r="G195" s="33">
        <v>24621.931593904796</v>
      </c>
      <c r="H195" s="34">
        <v>14804.754999999999</v>
      </c>
      <c r="I195" s="43">
        <f t="shared" si="2"/>
        <v>0.60128324796682253</v>
      </c>
      <c r="J195" s="9"/>
      <c r="K195" s="48"/>
      <c r="L195" s="10"/>
      <c r="M195" s="31"/>
    </row>
    <row r="196" spans="1:13" x14ac:dyDescent="0.2">
      <c r="A196" s="49" t="s">
        <v>333</v>
      </c>
      <c r="B196" s="32" t="s">
        <v>332</v>
      </c>
      <c r="C196" s="32" t="s">
        <v>44</v>
      </c>
      <c r="D196" s="32" t="s">
        <v>45</v>
      </c>
      <c r="E196" s="32" t="s">
        <v>10</v>
      </c>
      <c r="F196" s="32">
        <v>1</v>
      </c>
      <c r="G196" s="33">
        <v>2412.4246035082851</v>
      </c>
      <c r="H196" s="34">
        <v>1929.7739999999999</v>
      </c>
      <c r="I196" s="43">
        <f t="shared" si="2"/>
        <v>0.79993132104257791</v>
      </c>
      <c r="J196" s="10"/>
      <c r="K196" s="48"/>
      <c r="L196" s="10"/>
      <c r="M196" s="31"/>
    </row>
    <row r="197" spans="1:13" x14ac:dyDescent="0.2">
      <c r="A197" s="49" t="s">
        <v>196</v>
      </c>
      <c r="B197" s="32" t="s">
        <v>197</v>
      </c>
      <c r="C197" s="32" t="s">
        <v>44</v>
      </c>
      <c r="D197" s="32" t="s">
        <v>45</v>
      </c>
      <c r="E197" s="32" t="s">
        <v>10</v>
      </c>
      <c r="F197" s="32">
        <v>1</v>
      </c>
      <c r="G197" s="33">
        <v>180076.35531271683</v>
      </c>
      <c r="H197" s="34">
        <v>91661.498000000007</v>
      </c>
      <c r="I197" s="43">
        <f t="shared" si="2"/>
        <v>0.50901462238516859</v>
      </c>
      <c r="J197" s="10"/>
      <c r="K197" s="48"/>
      <c r="L197" s="9"/>
      <c r="M197" s="31"/>
    </row>
    <row r="198" spans="1:13" x14ac:dyDescent="0.2">
      <c r="A198" s="49" t="s">
        <v>331</v>
      </c>
      <c r="B198" s="32" t="s">
        <v>330</v>
      </c>
      <c r="C198" s="32" t="s">
        <v>13</v>
      </c>
      <c r="D198" s="32" t="s">
        <v>14</v>
      </c>
      <c r="E198" s="32" t="s">
        <v>15</v>
      </c>
      <c r="F198" s="32">
        <v>5</v>
      </c>
      <c r="G198" s="33">
        <v>15267.120587644937</v>
      </c>
      <c r="H198" s="34">
        <v>1454.7149999999999</v>
      </c>
      <c r="I198" s="43">
        <f t="shared" si="2"/>
        <v>9.5284175666840665E-2</v>
      </c>
      <c r="J198" s="9"/>
      <c r="K198" s="48"/>
      <c r="L198" s="9"/>
      <c r="M198" s="31"/>
    </row>
    <row r="199" spans="1:13" x14ac:dyDescent="0.2">
      <c r="A199" s="49" t="s">
        <v>329</v>
      </c>
      <c r="B199" s="32" t="s">
        <v>328</v>
      </c>
      <c r="C199" s="32" t="s">
        <v>68</v>
      </c>
      <c r="D199" s="32" t="s">
        <v>69</v>
      </c>
      <c r="E199" s="32" t="s">
        <v>70</v>
      </c>
      <c r="F199" s="32">
        <v>3</v>
      </c>
      <c r="G199" s="33">
        <v>33388.712348611305</v>
      </c>
      <c r="H199" s="34">
        <v>10696.772000000001</v>
      </c>
      <c r="I199" s="43">
        <f t="shared" si="2"/>
        <v>0.32037090524231904</v>
      </c>
      <c r="J199" s="9"/>
      <c r="K199" s="48"/>
      <c r="L199" s="9"/>
      <c r="M199" s="31"/>
    </row>
    <row r="200" spans="1:13" x14ac:dyDescent="0.2">
      <c r="A200" s="49" t="s">
        <v>327</v>
      </c>
      <c r="B200" s="32" t="s">
        <v>326</v>
      </c>
      <c r="C200" s="32" t="s">
        <v>52</v>
      </c>
      <c r="D200" s="32" t="s">
        <v>53</v>
      </c>
      <c r="E200" s="32" t="s">
        <v>54</v>
      </c>
      <c r="F200" s="32">
        <v>8</v>
      </c>
      <c r="G200" s="33">
        <v>6802.6023479271735</v>
      </c>
      <c r="H200" s="34">
        <v>10.637</v>
      </c>
      <c r="I200" s="43">
        <f t="shared" si="2"/>
        <v>1.5636662935679623E-3</v>
      </c>
      <c r="J200" s="9"/>
      <c r="K200" s="48"/>
      <c r="L200" s="10"/>
      <c r="M200" s="31"/>
    </row>
    <row r="201" spans="1:13" x14ac:dyDescent="0.2">
      <c r="A201" s="49" t="s">
        <v>325</v>
      </c>
      <c r="B201" s="32" t="s">
        <v>324</v>
      </c>
      <c r="C201" s="32" t="s">
        <v>37</v>
      </c>
      <c r="D201" s="32" t="s">
        <v>38</v>
      </c>
      <c r="E201" s="32" t="s">
        <v>10</v>
      </c>
      <c r="F201" s="32">
        <v>1</v>
      </c>
      <c r="G201" s="33">
        <v>18000.644055160956</v>
      </c>
      <c r="H201" s="34">
        <v>4235.8059999999996</v>
      </c>
      <c r="I201" s="43">
        <f t="shared" ref="I201:I264" si="3">H201/G201</f>
        <v>0.23531413581757668</v>
      </c>
      <c r="J201" s="10"/>
      <c r="K201" s="48"/>
      <c r="L201" s="9"/>
      <c r="M201" s="31"/>
    </row>
    <row r="202" spans="1:13" x14ac:dyDescent="0.2">
      <c r="A202" s="49" t="s">
        <v>323</v>
      </c>
      <c r="B202" s="32" t="s">
        <v>322</v>
      </c>
      <c r="C202" s="32" t="s">
        <v>52</v>
      </c>
      <c r="D202" s="32" t="s">
        <v>53</v>
      </c>
      <c r="E202" s="32" t="s">
        <v>54</v>
      </c>
      <c r="F202" s="32">
        <v>8</v>
      </c>
      <c r="G202" s="33">
        <v>10006.175108401103</v>
      </c>
      <c r="H202" s="34">
        <v>681.45699999999999</v>
      </c>
      <c r="I202" s="43">
        <f t="shared" si="3"/>
        <v>6.8103645260800427E-2</v>
      </c>
      <c r="J202" s="9"/>
      <c r="K202" s="48"/>
      <c r="L202" s="10"/>
      <c r="M202" s="31"/>
    </row>
    <row r="203" spans="1:13" x14ac:dyDescent="0.2">
      <c r="A203" s="49" t="s">
        <v>321</v>
      </c>
      <c r="B203" s="32" t="s">
        <v>320</v>
      </c>
      <c r="C203" s="32" t="s">
        <v>44</v>
      </c>
      <c r="D203" s="32" t="s">
        <v>45</v>
      </c>
      <c r="E203" s="32" t="s">
        <v>10</v>
      </c>
      <c r="F203" s="32">
        <v>1</v>
      </c>
      <c r="G203" s="33">
        <v>30139.983550726847</v>
      </c>
      <c r="H203" s="34">
        <v>25594.991000000002</v>
      </c>
      <c r="I203" s="43">
        <f t="shared" si="3"/>
        <v>0.84920388084892506</v>
      </c>
      <c r="J203" s="10"/>
      <c r="K203" s="48"/>
      <c r="L203" s="9"/>
      <c r="M203" s="31"/>
    </row>
    <row r="204" spans="1:13" x14ac:dyDescent="0.2">
      <c r="A204" s="49" t="s">
        <v>319</v>
      </c>
      <c r="B204" s="32" t="s">
        <v>318</v>
      </c>
      <c r="C204" s="32" t="s">
        <v>52</v>
      </c>
      <c r="D204" s="32" t="s">
        <v>53</v>
      </c>
      <c r="E204" s="32" t="s">
        <v>41</v>
      </c>
      <c r="F204" s="32">
        <v>6</v>
      </c>
      <c r="G204" s="33">
        <v>18410.396916880054</v>
      </c>
      <c r="H204" s="34">
        <v>4778.5169999999998</v>
      </c>
      <c r="I204" s="43">
        <f t="shared" si="3"/>
        <v>0.25955534916353112</v>
      </c>
      <c r="J204" s="9"/>
      <c r="K204" s="48"/>
      <c r="L204" s="9"/>
      <c r="M204" s="31"/>
    </row>
    <row r="205" spans="1:13" x14ac:dyDescent="0.2">
      <c r="A205" s="49" t="s">
        <v>317</v>
      </c>
      <c r="B205" s="32" t="s">
        <v>316</v>
      </c>
      <c r="C205" s="32" t="s">
        <v>120</v>
      </c>
      <c r="D205" s="32" t="s">
        <v>121</v>
      </c>
      <c r="E205" s="32" t="s">
        <v>109</v>
      </c>
      <c r="F205" s="32">
        <v>4</v>
      </c>
      <c r="G205" s="33">
        <v>24048.371586385168</v>
      </c>
      <c r="H205" s="34">
        <v>11723.475</v>
      </c>
      <c r="I205" s="43">
        <f t="shared" si="3"/>
        <v>0.48749558604779586</v>
      </c>
      <c r="J205" s="9"/>
      <c r="K205" s="48"/>
      <c r="L205" s="9"/>
      <c r="M205" s="31"/>
    </row>
    <row r="206" spans="1:13" x14ac:dyDescent="0.2">
      <c r="A206" s="49" t="s">
        <v>198</v>
      </c>
      <c r="B206" s="32" t="s">
        <v>199</v>
      </c>
      <c r="C206" s="32" t="s">
        <v>120</v>
      </c>
      <c r="D206" s="32" t="s">
        <v>121</v>
      </c>
      <c r="E206" s="32" t="s">
        <v>109</v>
      </c>
      <c r="F206" s="32">
        <v>4</v>
      </c>
      <c r="G206" s="33">
        <v>23791.636755300686</v>
      </c>
      <c r="H206" s="34">
        <v>2670.308</v>
      </c>
      <c r="I206" s="43">
        <f t="shared" si="3"/>
        <v>0.11223725494233033</v>
      </c>
      <c r="J206" s="9"/>
      <c r="K206" s="48"/>
      <c r="L206" s="9"/>
      <c r="M206" s="31"/>
    </row>
    <row r="207" spans="1:13" x14ac:dyDescent="0.2">
      <c r="A207" s="49" t="s">
        <v>200</v>
      </c>
      <c r="B207" s="32" t="s">
        <v>201</v>
      </c>
      <c r="C207" s="32" t="s">
        <v>30</v>
      </c>
      <c r="D207" s="32" t="s">
        <v>31</v>
      </c>
      <c r="E207" s="32" t="s">
        <v>32</v>
      </c>
      <c r="F207" s="32">
        <v>9</v>
      </c>
      <c r="G207" s="33">
        <v>29057.905872882995</v>
      </c>
      <c r="H207" s="34">
        <v>1012.029</v>
      </c>
      <c r="I207" s="43">
        <f t="shared" si="3"/>
        <v>3.4828008750087916E-2</v>
      </c>
      <c r="J207" s="9"/>
      <c r="K207" s="48"/>
      <c r="L207" s="9"/>
      <c r="M207" s="31"/>
    </row>
    <row r="208" spans="1:13" x14ac:dyDescent="0.2">
      <c r="A208" s="49" t="s">
        <v>315</v>
      </c>
      <c r="B208" s="32" t="s">
        <v>314</v>
      </c>
      <c r="C208" s="32" t="s">
        <v>30</v>
      </c>
      <c r="D208" s="32" t="s">
        <v>31</v>
      </c>
      <c r="E208" s="32" t="s">
        <v>32</v>
      </c>
      <c r="F208" s="32">
        <v>9</v>
      </c>
      <c r="G208" s="33">
        <v>4667.0872472684187</v>
      </c>
      <c r="H208" s="34">
        <v>150.88</v>
      </c>
      <c r="I208" s="43">
        <f t="shared" si="3"/>
        <v>3.2328514982938872E-2</v>
      </c>
      <c r="J208" s="9"/>
      <c r="K208" s="48"/>
      <c r="L208" s="9"/>
      <c r="M208" s="31"/>
    </row>
    <row r="209" spans="1:13" x14ac:dyDescent="0.2">
      <c r="A209" s="49" t="s">
        <v>313</v>
      </c>
      <c r="B209" s="32" t="s">
        <v>312</v>
      </c>
      <c r="C209" s="32" t="s">
        <v>120</v>
      </c>
      <c r="D209" s="32" t="s">
        <v>121</v>
      </c>
      <c r="E209" s="32" t="s">
        <v>109</v>
      </c>
      <c r="F209" s="32">
        <v>4</v>
      </c>
      <c r="G209" s="33">
        <v>7615.8214633552961</v>
      </c>
      <c r="H209" s="34">
        <v>1062.375</v>
      </c>
      <c r="I209" s="43">
        <f t="shared" si="3"/>
        <v>0.13949578585997344</v>
      </c>
      <c r="J209" s="9"/>
      <c r="K209" s="48"/>
      <c r="L209" s="10"/>
      <c r="M209" s="31"/>
    </row>
    <row r="210" spans="1:13" x14ac:dyDescent="0.2">
      <c r="A210" s="49" t="s">
        <v>311</v>
      </c>
      <c r="B210" s="32" t="s">
        <v>310</v>
      </c>
      <c r="C210" s="32" t="s">
        <v>37</v>
      </c>
      <c r="D210" s="32" t="s">
        <v>38</v>
      </c>
      <c r="E210" s="32" t="s">
        <v>10</v>
      </c>
      <c r="F210" s="32">
        <v>1</v>
      </c>
      <c r="G210" s="33">
        <v>26659.636454047053</v>
      </c>
      <c r="H210" s="34">
        <v>8876.5750000000007</v>
      </c>
      <c r="I210" s="43">
        <f t="shared" si="3"/>
        <v>0.33295934156118234</v>
      </c>
      <c r="J210" s="10"/>
      <c r="K210" s="48"/>
      <c r="L210" s="9"/>
      <c r="M210" s="31"/>
    </row>
    <row r="211" spans="1:13" x14ac:dyDescent="0.2">
      <c r="A211" s="49" t="s">
        <v>309</v>
      </c>
      <c r="B211" s="32" t="s">
        <v>308</v>
      </c>
      <c r="C211" s="32" t="s">
        <v>52</v>
      </c>
      <c r="D211" s="32" t="s">
        <v>53</v>
      </c>
      <c r="E211" s="32" t="s">
        <v>54</v>
      </c>
      <c r="F211" s="32">
        <v>8</v>
      </c>
      <c r="G211" s="33">
        <v>8073.5070856565453</v>
      </c>
      <c r="H211" s="34">
        <v>759.12599999999998</v>
      </c>
      <c r="I211" s="43">
        <f t="shared" si="3"/>
        <v>9.4026795535817276E-2</v>
      </c>
      <c r="J211" s="9"/>
      <c r="K211" s="48"/>
      <c r="L211" s="9"/>
      <c r="M211" s="31"/>
    </row>
    <row r="212" spans="1:13" x14ac:dyDescent="0.2">
      <c r="A212" s="49" t="s">
        <v>307</v>
      </c>
      <c r="B212" s="32" t="s">
        <v>306</v>
      </c>
      <c r="C212" s="32" t="s">
        <v>52</v>
      </c>
      <c r="D212" s="32" t="s">
        <v>53</v>
      </c>
      <c r="E212" s="32" t="s">
        <v>54</v>
      </c>
      <c r="F212" s="32">
        <v>8</v>
      </c>
      <c r="G212" s="33">
        <v>15821.172119507964</v>
      </c>
      <c r="H212" s="34">
        <v>188.84399999999999</v>
      </c>
      <c r="I212" s="43">
        <f t="shared" si="3"/>
        <v>1.1936157357592353E-2</v>
      </c>
      <c r="J212" s="9"/>
      <c r="K212" s="48"/>
      <c r="L212" s="9"/>
      <c r="M212" s="31"/>
    </row>
    <row r="213" spans="1:13" x14ac:dyDescent="0.2">
      <c r="A213" s="49" t="s">
        <v>305</v>
      </c>
      <c r="B213" s="32" t="s">
        <v>304</v>
      </c>
      <c r="C213" s="32" t="s">
        <v>13</v>
      </c>
      <c r="D213" s="32" t="s">
        <v>14</v>
      </c>
      <c r="E213" s="32" t="s">
        <v>15</v>
      </c>
      <c r="F213" s="32">
        <v>5</v>
      </c>
      <c r="G213" s="33">
        <v>25548.107027101472</v>
      </c>
      <c r="H213" s="34">
        <v>18725.973000000002</v>
      </c>
      <c r="I213" s="43">
        <f t="shared" si="3"/>
        <v>0.73296909943799204</v>
      </c>
      <c r="J213" s="9"/>
      <c r="K213" s="48"/>
      <c r="L213" s="9"/>
      <c r="M213" s="31"/>
    </row>
    <row r="214" spans="1:13" x14ac:dyDescent="0.2">
      <c r="A214" s="49" t="s">
        <v>202</v>
      </c>
      <c r="B214" s="32" t="s">
        <v>203</v>
      </c>
      <c r="C214" s="32" t="s">
        <v>18</v>
      </c>
      <c r="D214" s="32" t="s">
        <v>19</v>
      </c>
      <c r="E214" s="32" t="s">
        <v>20</v>
      </c>
      <c r="F214" s="32">
        <v>2</v>
      </c>
      <c r="G214" s="33">
        <v>30468.15234680393</v>
      </c>
      <c r="H214" s="34">
        <v>8929.7720000000008</v>
      </c>
      <c r="I214" s="43">
        <f t="shared" si="3"/>
        <v>0.293085445364616</v>
      </c>
      <c r="J214" s="9"/>
      <c r="K214" s="48"/>
      <c r="L214" s="9"/>
      <c r="M214" s="31"/>
    </row>
    <row r="215" spans="1:13" x14ac:dyDescent="0.2">
      <c r="A215" s="49" t="s">
        <v>303</v>
      </c>
      <c r="B215" s="32" t="s">
        <v>302</v>
      </c>
      <c r="C215" s="32" t="s">
        <v>52</v>
      </c>
      <c r="D215" s="32" t="s">
        <v>53</v>
      </c>
      <c r="E215" s="32" t="s">
        <v>54</v>
      </c>
      <c r="F215" s="32">
        <v>8</v>
      </c>
      <c r="G215" s="33">
        <v>8928.1808469861007</v>
      </c>
      <c r="H215" s="34">
        <v>1134.4829999999999</v>
      </c>
      <c r="I215" s="43">
        <f t="shared" si="3"/>
        <v>0.12706765459202912</v>
      </c>
      <c r="J215" s="9"/>
      <c r="K215" s="48"/>
      <c r="L215" s="9"/>
      <c r="M215" s="31"/>
    </row>
    <row r="216" spans="1:13" x14ac:dyDescent="0.2">
      <c r="A216" s="49" t="s">
        <v>204</v>
      </c>
      <c r="B216" s="32" t="s">
        <v>205</v>
      </c>
      <c r="C216" s="32" t="s">
        <v>8</v>
      </c>
      <c r="D216" s="32" t="s">
        <v>9</v>
      </c>
      <c r="E216" s="32" t="s">
        <v>20</v>
      </c>
      <c r="F216" s="32">
        <v>2</v>
      </c>
      <c r="G216" s="33">
        <v>57748.610677842058</v>
      </c>
      <c r="H216" s="34">
        <v>20611.464</v>
      </c>
      <c r="I216" s="43">
        <f t="shared" si="3"/>
        <v>0.35691705407397006</v>
      </c>
      <c r="J216" s="9"/>
      <c r="K216" s="48"/>
      <c r="L216" s="10"/>
      <c r="M216" s="31"/>
    </row>
    <row r="217" spans="1:13" x14ac:dyDescent="0.2">
      <c r="A217" s="49" t="s">
        <v>301</v>
      </c>
      <c r="B217" s="32" t="s">
        <v>300</v>
      </c>
      <c r="C217" s="32" t="s">
        <v>44</v>
      </c>
      <c r="D217" s="32" t="s">
        <v>45</v>
      </c>
      <c r="E217" s="32" t="s">
        <v>10</v>
      </c>
      <c r="F217" s="32">
        <v>1</v>
      </c>
      <c r="G217" s="33">
        <v>16537.33491293847</v>
      </c>
      <c r="H217" s="34">
        <v>8641.0669999999991</v>
      </c>
      <c r="I217" s="43">
        <f t="shared" si="3"/>
        <v>0.52251871571152653</v>
      </c>
      <c r="J217" s="10"/>
      <c r="K217" s="48"/>
      <c r="L217" s="9"/>
      <c r="M217" s="31"/>
    </row>
    <row r="218" spans="1:13" x14ac:dyDescent="0.2">
      <c r="A218" s="49" t="s">
        <v>299</v>
      </c>
      <c r="B218" s="32" t="s">
        <v>298</v>
      </c>
      <c r="C218" s="32" t="s">
        <v>52</v>
      </c>
      <c r="D218" s="32" t="s">
        <v>53</v>
      </c>
      <c r="E218" s="32" t="s">
        <v>54</v>
      </c>
      <c r="F218" s="32">
        <v>8</v>
      </c>
      <c r="G218" s="33">
        <v>5693.7120064557348</v>
      </c>
      <c r="H218" s="34">
        <v>235.68100000000001</v>
      </c>
      <c r="I218" s="43">
        <f t="shared" si="3"/>
        <v>4.1393207055920013E-2</v>
      </c>
      <c r="J218" s="9"/>
      <c r="K218" s="48"/>
      <c r="L218" s="10"/>
      <c r="M218" s="31"/>
    </row>
    <row r="219" spans="1:13" x14ac:dyDescent="0.2">
      <c r="A219" s="49" t="s">
        <v>297</v>
      </c>
      <c r="B219" s="32" t="s">
        <v>296</v>
      </c>
      <c r="C219" s="32" t="s">
        <v>44</v>
      </c>
      <c r="D219" s="32" t="s">
        <v>45</v>
      </c>
      <c r="E219" s="32" t="s">
        <v>10</v>
      </c>
      <c r="F219" s="32">
        <v>1</v>
      </c>
      <c r="G219" s="33">
        <v>26336.977613766074</v>
      </c>
      <c r="H219" s="34">
        <v>26560.06</v>
      </c>
      <c r="I219" s="43">
        <f t="shared" si="3"/>
        <v>1.0084703108118724</v>
      </c>
      <c r="J219" s="10"/>
      <c r="K219" s="48"/>
      <c r="L219" s="9"/>
      <c r="M219" s="31"/>
    </row>
    <row r="220" spans="1:13" x14ac:dyDescent="0.2">
      <c r="A220" s="49" t="s">
        <v>206</v>
      </c>
      <c r="B220" s="32" t="s">
        <v>207</v>
      </c>
      <c r="C220" s="32" t="s">
        <v>23</v>
      </c>
      <c r="D220" s="32" t="s">
        <v>24</v>
      </c>
      <c r="E220" s="32" t="s">
        <v>109</v>
      </c>
      <c r="F220" s="32">
        <v>4</v>
      </c>
      <c r="G220" s="33">
        <v>9993.3206864568328</v>
      </c>
      <c r="H220" s="34">
        <v>1549.4480000000001</v>
      </c>
      <c r="I220" s="43">
        <f t="shared" si="3"/>
        <v>0.15504836166218963</v>
      </c>
      <c r="J220" s="9"/>
      <c r="K220" s="48"/>
      <c r="L220" s="10"/>
      <c r="M220" s="31"/>
    </row>
    <row r="221" spans="1:13" x14ac:dyDescent="0.2">
      <c r="A221" s="49" t="s">
        <v>208</v>
      </c>
      <c r="B221" s="32" t="s">
        <v>209</v>
      </c>
      <c r="C221" s="32" t="s">
        <v>44</v>
      </c>
      <c r="D221" s="32" t="s">
        <v>45</v>
      </c>
      <c r="E221" s="32" t="s">
        <v>10</v>
      </c>
      <c r="F221" s="32">
        <v>1</v>
      </c>
      <c r="G221" s="33">
        <v>30688.018807867138</v>
      </c>
      <c r="H221" s="34">
        <v>23087.99</v>
      </c>
      <c r="I221" s="43">
        <f t="shared" si="3"/>
        <v>0.75234540699907271</v>
      </c>
      <c r="J221" s="10"/>
      <c r="K221" s="48"/>
      <c r="L221" s="9"/>
      <c r="M221" s="31"/>
    </row>
    <row r="222" spans="1:13" x14ac:dyDescent="0.2">
      <c r="A222" s="49" t="s">
        <v>295</v>
      </c>
      <c r="B222" s="32" t="s">
        <v>294</v>
      </c>
      <c r="C222" s="32" t="s">
        <v>30</v>
      </c>
      <c r="D222" s="32" t="s">
        <v>31</v>
      </c>
      <c r="E222" s="32" t="s">
        <v>32</v>
      </c>
      <c r="F222" s="32">
        <v>9</v>
      </c>
      <c r="G222" s="33">
        <v>6266.2623413866604</v>
      </c>
      <c r="H222" s="34">
        <v>103.1</v>
      </c>
      <c r="I222" s="43">
        <f t="shared" si="3"/>
        <v>1.6453189219202878E-2</v>
      </c>
      <c r="J222" s="9"/>
      <c r="K222" s="48"/>
      <c r="L222" s="9"/>
      <c r="M222" s="31"/>
    </row>
    <row r="223" spans="1:13" x14ac:dyDescent="0.2">
      <c r="A223" s="49" t="s">
        <v>293</v>
      </c>
      <c r="B223" s="32" t="s">
        <v>292</v>
      </c>
      <c r="C223" s="32" t="s">
        <v>52</v>
      </c>
      <c r="D223" s="32" t="s">
        <v>53</v>
      </c>
      <c r="E223" s="32" t="s">
        <v>54</v>
      </c>
      <c r="F223" s="32">
        <v>8</v>
      </c>
      <c r="G223" s="33">
        <v>5047.1019647486701</v>
      </c>
      <c r="H223" s="34">
        <v>1033.1690000000001</v>
      </c>
      <c r="I223" s="43">
        <f t="shared" si="3"/>
        <v>0.20470539474259436</v>
      </c>
      <c r="J223" s="9"/>
      <c r="K223" s="48"/>
      <c r="L223" s="9"/>
      <c r="M223" s="31"/>
    </row>
    <row r="224" spans="1:13" x14ac:dyDescent="0.2">
      <c r="A224" s="49" t="s">
        <v>291</v>
      </c>
      <c r="B224" s="32" t="s">
        <v>290</v>
      </c>
      <c r="C224" s="32" t="s">
        <v>68</v>
      </c>
      <c r="D224" s="32" t="s">
        <v>69</v>
      </c>
      <c r="E224" s="32" t="s">
        <v>70</v>
      </c>
      <c r="F224" s="32">
        <v>3</v>
      </c>
      <c r="G224" s="33">
        <v>27680.090744753586</v>
      </c>
      <c r="H224" s="34">
        <v>7475.6469999999999</v>
      </c>
      <c r="I224" s="43">
        <f t="shared" si="3"/>
        <v>0.27007306691785016</v>
      </c>
      <c r="J224" s="9"/>
      <c r="K224" s="48"/>
      <c r="L224" s="10"/>
      <c r="M224" s="31"/>
    </row>
    <row r="225" spans="1:13" x14ac:dyDescent="0.2">
      <c r="A225" s="49" t="s">
        <v>210</v>
      </c>
      <c r="B225" s="32" t="s">
        <v>211</v>
      </c>
      <c r="C225" s="32" t="s">
        <v>44</v>
      </c>
      <c r="D225" s="32" t="s">
        <v>45</v>
      </c>
      <c r="E225" s="32" t="s">
        <v>10</v>
      </c>
      <c r="F225" s="32">
        <v>1</v>
      </c>
      <c r="G225" s="33">
        <v>37559.569981965426</v>
      </c>
      <c r="H225" s="34">
        <v>27719.524000000001</v>
      </c>
      <c r="I225" s="43">
        <f t="shared" si="3"/>
        <v>0.73801494567988368</v>
      </c>
      <c r="J225" s="10"/>
      <c r="K225" s="48"/>
      <c r="L225" s="10"/>
      <c r="M225" s="31"/>
    </row>
    <row r="226" spans="1:13" x14ac:dyDescent="0.2">
      <c r="A226" s="49" t="s">
        <v>289</v>
      </c>
      <c r="B226" s="32" t="s">
        <v>288</v>
      </c>
      <c r="C226" s="32" t="s">
        <v>44</v>
      </c>
      <c r="D226" s="32" t="s">
        <v>45</v>
      </c>
      <c r="E226" s="32" t="s">
        <v>10</v>
      </c>
      <c r="F226" s="32">
        <v>1</v>
      </c>
      <c r="G226" s="33">
        <v>29575.450055687081</v>
      </c>
      <c r="H226" s="34">
        <v>9256.73</v>
      </c>
      <c r="I226" s="43">
        <f t="shared" si="3"/>
        <v>0.31298695311721952</v>
      </c>
      <c r="J226" s="10"/>
      <c r="K226" s="48"/>
      <c r="L226" s="9"/>
      <c r="M226" s="31"/>
    </row>
    <row r="227" spans="1:13" x14ac:dyDescent="0.2">
      <c r="A227" s="49" t="s">
        <v>287</v>
      </c>
      <c r="B227" s="32" t="s">
        <v>286</v>
      </c>
      <c r="C227" s="32" t="s">
        <v>120</v>
      </c>
      <c r="D227" s="32" t="s">
        <v>121</v>
      </c>
      <c r="E227" s="32" t="s">
        <v>109</v>
      </c>
      <c r="F227" s="32">
        <v>4</v>
      </c>
      <c r="G227" s="33">
        <v>32568.035345664917</v>
      </c>
      <c r="H227" s="34">
        <v>13559.487999999999</v>
      </c>
      <c r="I227" s="43">
        <f t="shared" si="3"/>
        <v>0.41634344399607398</v>
      </c>
      <c r="J227" s="9"/>
      <c r="K227" s="48"/>
      <c r="L227" s="9"/>
      <c r="M227" s="31"/>
    </row>
    <row r="228" spans="1:13" x14ac:dyDescent="0.2">
      <c r="A228" s="49" t="s">
        <v>30</v>
      </c>
      <c r="B228" s="32" t="s">
        <v>285</v>
      </c>
      <c r="C228" s="32" t="s">
        <v>30</v>
      </c>
      <c r="D228" s="32" t="s">
        <v>31</v>
      </c>
      <c r="E228" s="32" t="s">
        <v>32</v>
      </c>
      <c r="F228" s="32">
        <v>9</v>
      </c>
      <c r="G228" s="33">
        <v>31460.491975627894</v>
      </c>
      <c r="H228" s="34">
        <v>17587.679</v>
      </c>
      <c r="I228" s="43">
        <f t="shared" si="3"/>
        <v>0.55904017691856145</v>
      </c>
      <c r="J228" s="9"/>
      <c r="K228" s="48"/>
      <c r="L228" s="10"/>
      <c r="M228" s="31"/>
    </row>
    <row r="229" spans="1:13" x14ac:dyDescent="0.2">
      <c r="A229" s="49" t="s">
        <v>212</v>
      </c>
      <c r="B229" s="32" t="s">
        <v>213</v>
      </c>
      <c r="C229" s="32" t="s">
        <v>44</v>
      </c>
      <c r="D229" s="32" t="s">
        <v>45</v>
      </c>
      <c r="E229" s="32" t="s">
        <v>10</v>
      </c>
      <c r="F229" s="32">
        <v>1</v>
      </c>
      <c r="G229" s="33">
        <v>50867.21655508352</v>
      </c>
      <c r="H229" s="34">
        <v>37165.347000000002</v>
      </c>
      <c r="I229" s="43">
        <f t="shared" si="3"/>
        <v>0.73063457206773008</v>
      </c>
      <c r="J229" s="10"/>
      <c r="K229" s="48"/>
      <c r="L229" s="9"/>
      <c r="M229" s="31"/>
    </row>
    <row r="230" spans="1:13" x14ac:dyDescent="0.2">
      <c r="A230" s="49" t="s">
        <v>284</v>
      </c>
      <c r="B230" s="32" t="s">
        <v>283</v>
      </c>
      <c r="C230" s="32" t="s">
        <v>52</v>
      </c>
      <c r="D230" s="32" t="s">
        <v>53</v>
      </c>
      <c r="E230" s="32" t="s">
        <v>54</v>
      </c>
      <c r="F230" s="32">
        <v>8</v>
      </c>
      <c r="G230" s="33">
        <v>9664.7011701639422</v>
      </c>
      <c r="H230" s="34">
        <v>1370.848</v>
      </c>
      <c r="I230" s="43">
        <f t="shared" si="3"/>
        <v>0.14184070214524247</v>
      </c>
      <c r="J230" s="9"/>
      <c r="K230" s="48"/>
      <c r="L230" s="11"/>
      <c r="M230" s="31"/>
    </row>
    <row r="231" spans="1:13" x14ac:dyDescent="0.2">
      <c r="A231" s="49" t="s">
        <v>282</v>
      </c>
      <c r="B231" s="32" t="s">
        <v>281</v>
      </c>
      <c r="C231" s="32" t="s">
        <v>44</v>
      </c>
      <c r="D231" s="32" t="s">
        <v>45</v>
      </c>
      <c r="E231" s="32" t="s">
        <v>10</v>
      </c>
      <c r="F231" s="32">
        <v>1</v>
      </c>
      <c r="G231" s="33">
        <v>36155.103797127922</v>
      </c>
      <c r="H231" s="34">
        <v>33013.923000000003</v>
      </c>
      <c r="I231" s="43">
        <f t="shared" si="3"/>
        <v>0.91311929804562064</v>
      </c>
      <c r="J231" s="11"/>
      <c r="K231" s="48"/>
      <c r="L231" s="10"/>
      <c r="M231" s="31"/>
    </row>
    <row r="232" spans="1:13" x14ac:dyDescent="0.2">
      <c r="A232" s="49" t="s">
        <v>214</v>
      </c>
      <c r="B232" s="32" t="s">
        <v>215</v>
      </c>
      <c r="C232" s="32" t="s">
        <v>37</v>
      </c>
      <c r="D232" s="32" t="s">
        <v>38</v>
      </c>
      <c r="E232" s="32" t="s">
        <v>10</v>
      </c>
      <c r="F232" s="32">
        <v>1</v>
      </c>
      <c r="G232" s="33">
        <v>10882.160720461248</v>
      </c>
      <c r="H232" s="34">
        <v>1147.0229999999999</v>
      </c>
      <c r="I232" s="43">
        <f t="shared" si="3"/>
        <v>0.1054039753192859</v>
      </c>
      <c r="J232" s="10"/>
      <c r="K232" s="48"/>
      <c r="L232" s="9"/>
      <c r="M232" s="31"/>
    </row>
    <row r="233" spans="1:13" x14ac:dyDescent="0.2">
      <c r="A233" s="49" t="s">
        <v>68</v>
      </c>
      <c r="B233" s="32" t="s">
        <v>280</v>
      </c>
      <c r="C233" s="32" t="s">
        <v>120</v>
      </c>
      <c r="D233" s="32" t="s">
        <v>121</v>
      </c>
      <c r="E233" s="32" t="s">
        <v>109</v>
      </c>
      <c r="F233" s="32">
        <v>4</v>
      </c>
      <c r="G233" s="33">
        <v>11858.214127803038</v>
      </c>
      <c r="H233" s="34">
        <v>3446.817</v>
      </c>
      <c r="I233" s="43">
        <f t="shared" si="3"/>
        <v>0.29066914822515433</v>
      </c>
      <c r="J233" s="9"/>
      <c r="K233" s="48"/>
      <c r="L233" s="9"/>
      <c r="M233" s="31"/>
    </row>
    <row r="234" spans="1:13" x14ac:dyDescent="0.2">
      <c r="A234" s="49" t="s">
        <v>279</v>
      </c>
      <c r="B234" s="32" t="s">
        <v>278</v>
      </c>
      <c r="C234" s="32" t="s">
        <v>68</v>
      </c>
      <c r="D234" s="32" t="s">
        <v>69</v>
      </c>
      <c r="E234" s="32" t="s">
        <v>70</v>
      </c>
      <c r="F234" s="32">
        <v>3</v>
      </c>
      <c r="G234" s="33">
        <v>13520.59309507851</v>
      </c>
      <c r="H234" s="34">
        <v>110.07299999999999</v>
      </c>
      <c r="I234" s="43">
        <f t="shared" si="3"/>
        <v>8.1411369476141193E-3</v>
      </c>
      <c r="J234" s="9"/>
      <c r="K234" s="48"/>
      <c r="L234" s="9"/>
      <c r="M234" s="31"/>
    </row>
    <row r="235" spans="1:13" x14ac:dyDescent="0.2">
      <c r="A235" s="49" t="s">
        <v>216</v>
      </c>
      <c r="B235" s="32" t="s">
        <v>217</v>
      </c>
      <c r="C235" s="32" t="s">
        <v>120</v>
      </c>
      <c r="D235" s="32" t="s">
        <v>121</v>
      </c>
      <c r="E235" s="32" t="s">
        <v>109</v>
      </c>
      <c r="F235" s="32">
        <v>4</v>
      </c>
      <c r="G235" s="33">
        <v>10002.747509654679</v>
      </c>
      <c r="H235" s="34">
        <v>5387.0159999999996</v>
      </c>
      <c r="I235" s="43">
        <f t="shared" si="3"/>
        <v>0.53855363186968752</v>
      </c>
      <c r="J235" s="9"/>
      <c r="K235" s="48"/>
      <c r="L235" s="9"/>
      <c r="M235" s="31"/>
    </row>
    <row r="236" spans="1:13" x14ac:dyDescent="0.2">
      <c r="A236" s="49" t="s">
        <v>277</v>
      </c>
      <c r="B236" s="32" t="s">
        <v>276</v>
      </c>
      <c r="C236" s="32" t="s">
        <v>13</v>
      </c>
      <c r="D236" s="32" t="s">
        <v>14</v>
      </c>
      <c r="E236" s="32" t="s">
        <v>15</v>
      </c>
      <c r="F236" s="32">
        <v>5</v>
      </c>
      <c r="G236" s="33">
        <v>27115.935073842091</v>
      </c>
      <c r="H236" s="34">
        <v>7405.1080000000002</v>
      </c>
      <c r="I236" s="43">
        <f t="shared" si="3"/>
        <v>0.27309063765768787</v>
      </c>
      <c r="J236" s="9"/>
      <c r="K236" s="48"/>
      <c r="L236" s="9"/>
      <c r="M236" s="31"/>
    </row>
    <row r="237" spans="1:13" x14ac:dyDescent="0.2">
      <c r="A237" s="49" t="s">
        <v>218</v>
      </c>
      <c r="B237" s="32" t="s">
        <v>219</v>
      </c>
      <c r="C237" s="32" t="s">
        <v>120</v>
      </c>
      <c r="D237" s="32" t="s">
        <v>121</v>
      </c>
      <c r="E237" s="32" t="s">
        <v>109</v>
      </c>
      <c r="F237" s="32">
        <v>4</v>
      </c>
      <c r="G237" s="33">
        <v>28809.555821602677</v>
      </c>
      <c r="H237" s="34">
        <v>9542.5519999999997</v>
      </c>
      <c r="I237" s="43">
        <f t="shared" si="3"/>
        <v>0.33122870963684115</v>
      </c>
      <c r="J237" s="9"/>
      <c r="K237" s="48"/>
      <c r="L237" s="9"/>
      <c r="M237" s="31"/>
    </row>
    <row r="238" spans="1:13" x14ac:dyDescent="0.2">
      <c r="A238" s="49" t="s">
        <v>220</v>
      </c>
      <c r="B238" s="32" t="s">
        <v>221</v>
      </c>
      <c r="C238" s="32" t="s">
        <v>8</v>
      </c>
      <c r="D238" s="32" t="s">
        <v>9</v>
      </c>
      <c r="E238" s="32" t="s">
        <v>20</v>
      </c>
      <c r="F238" s="32">
        <v>2</v>
      </c>
      <c r="G238" s="33">
        <v>38217.03635150216</v>
      </c>
      <c r="H238" s="34">
        <v>11895.691999999999</v>
      </c>
      <c r="I238" s="43">
        <f t="shared" si="3"/>
        <v>0.31126673168973834</v>
      </c>
      <c r="J238" s="9"/>
      <c r="K238" s="48"/>
      <c r="L238" s="9"/>
      <c r="M238" s="31"/>
    </row>
    <row r="239" spans="1:13" x14ac:dyDescent="0.2">
      <c r="A239" s="49" t="s">
        <v>536</v>
      </c>
      <c r="B239" s="32" t="s">
        <v>535</v>
      </c>
      <c r="C239" s="32" t="s">
        <v>23</v>
      </c>
      <c r="D239" s="32" t="s">
        <v>24</v>
      </c>
      <c r="E239" s="32" t="s">
        <v>109</v>
      </c>
      <c r="F239" s="32">
        <v>4</v>
      </c>
      <c r="G239" s="33">
        <v>14227.229976053199</v>
      </c>
      <c r="H239" s="34">
        <v>4001.3960000000002</v>
      </c>
      <c r="I239" s="43">
        <f t="shared" si="3"/>
        <v>0.28124912626948584</v>
      </c>
      <c r="J239" s="9"/>
      <c r="K239" s="48"/>
      <c r="L239" s="11"/>
      <c r="M239" s="31"/>
    </row>
    <row r="240" spans="1:13" x14ac:dyDescent="0.2">
      <c r="A240" s="49" t="s">
        <v>275</v>
      </c>
      <c r="B240" s="32" t="s">
        <v>274</v>
      </c>
      <c r="C240" s="32" t="s">
        <v>44</v>
      </c>
      <c r="D240" s="32" t="s">
        <v>45</v>
      </c>
      <c r="E240" s="32" t="s">
        <v>10</v>
      </c>
      <c r="F240" s="32">
        <v>1</v>
      </c>
      <c r="G240" s="33">
        <v>11848.328182806414</v>
      </c>
      <c r="H240" s="34">
        <v>6653.2020000000002</v>
      </c>
      <c r="I240" s="43">
        <f t="shared" si="3"/>
        <v>0.56153086725389068</v>
      </c>
      <c r="J240" s="11"/>
      <c r="K240" s="48"/>
      <c r="L240" s="10"/>
      <c r="M240" s="31"/>
    </row>
    <row r="241" spans="1:13" x14ac:dyDescent="0.2">
      <c r="A241" s="49" t="s">
        <v>222</v>
      </c>
      <c r="B241" s="32" t="s">
        <v>223</v>
      </c>
      <c r="C241" s="32" t="s">
        <v>37</v>
      </c>
      <c r="D241" s="32" t="s">
        <v>38</v>
      </c>
      <c r="E241" s="32" t="s">
        <v>10</v>
      </c>
      <c r="F241" s="32">
        <v>1</v>
      </c>
      <c r="G241" s="33">
        <v>32117.413477798484</v>
      </c>
      <c r="H241" s="34">
        <v>4936.4849999999997</v>
      </c>
      <c r="I241" s="43">
        <f t="shared" si="3"/>
        <v>0.15370120023557934</v>
      </c>
      <c r="J241" s="10"/>
      <c r="K241" s="48"/>
      <c r="L241" s="9"/>
      <c r="M241" s="31"/>
    </row>
    <row r="242" spans="1:13" x14ac:dyDescent="0.2">
      <c r="A242" s="49" t="s">
        <v>273</v>
      </c>
      <c r="B242" s="32" t="s">
        <v>272</v>
      </c>
      <c r="C242" s="32" t="s">
        <v>18</v>
      </c>
      <c r="D242" s="32" t="s">
        <v>19</v>
      </c>
      <c r="E242" s="32" t="s">
        <v>20</v>
      </c>
      <c r="F242" s="32">
        <v>2</v>
      </c>
      <c r="G242" s="33">
        <v>7126.2409610456943</v>
      </c>
      <c r="H242" s="34">
        <v>462.50400000000002</v>
      </c>
      <c r="I242" s="43">
        <f t="shared" si="3"/>
        <v>6.4901538206214804E-2</v>
      </c>
      <c r="J242" s="9"/>
      <c r="K242" s="48"/>
      <c r="L242" s="9"/>
      <c r="M242" s="31"/>
    </row>
    <row r="243" spans="1:13" x14ac:dyDescent="0.2">
      <c r="A243" s="49" t="s">
        <v>271</v>
      </c>
      <c r="B243" s="32" t="s">
        <v>270</v>
      </c>
      <c r="C243" s="32" t="s">
        <v>120</v>
      </c>
      <c r="D243" s="32" t="s">
        <v>121</v>
      </c>
      <c r="E243" s="32" t="s">
        <v>109</v>
      </c>
      <c r="F243" s="32">
        <v>4</v>
      </c>
      <c r="G243" s="33">
        <v>11150.626385320438</v>
      </c>
      <c r="H243" s="34">
        <v>2871.5059999999999</v>
      </c>
      <c r="I243" s="43">
        <f t="shared" si="3"/>
        <v>0.25751970344735758</v>
      </c>
      <c r="J243" s="9"/>
      <c r="K243" s="48"/>
      <c r="L243" s="9"/>
      <c r="M243" s="31"/>
    </row>
    <row r="244" spans="1:13" x14ac:dyDescent="0.2">
      <c r="A244" s="49" t="s">
        <v>269</v>
      </c>
      <c r="B244" s="32" t="s">
        <v>268</v>
      </c>
      <c r="C244" s="32" t="s">
        <v>8</v>
      </c>
      <c r="D244" s="32" t="s">
        <v>9</v>
      </c>
      <c r="E244" s="32" t="s">
        <v>20</v>
      </c>
      <c r="F244" s="32">
        <v>2</v>
      </c>
      <c r="G244" s="33">
        <v>26207.433605949947</v>
      </c>
      <c r="H244" s="34">
        <v>6234.7910000000002</v>
      </c>
      <c r="I244" s="43">
        <f t="shared" si="3"/>
        <v>0.23790162339987758</v>
      </c>
      <c r="J244" s="9"/>
      <c r="K244" s="48"/>
      <c r="L244" s="9"/>
      <c r="M244" s="31"/>
    </row>
    <row r="245" spans="1:13" x14ac:dyDescent="0.2">
      <c r="A245" s="49" t="s">
        <v>267</v>
      </c>
      <c r="B245" s="32" t="s">
        <v>266</v>
      </c>
      <c r="C245" s="32" t="s">
        <v>68</v>
      </c>
      <c r="D245" s="32" t="s">
        <v>69</v>
      </c>
      <c r="E245" s="32" t="s">
        <v>70</v>
      </c>
      <c r="F245" s="32">
        <v>3</v>
      </c>
      <c r="G245" s="33">
        <v>23625.802604055931</v>
      </c>
      <c r="H245" s="34">
        <v>3391.154</v>
      </c>
      <c r="I245" s="43">
        <f t="shared" si="3"/>
        <v>0.14353603375225982</v>
      </c>
      <c r="J245" s="9"/>
      <c r="K245" s="48"/>
      <c r="L245" s="31"/>
      <c r="M245" s="31"/>
    </row>
    <row r="246" spans="1:13" x14ac:dyDescent="0.2">
      <c r="A246" s="49" t="s">
        <v>265</v>
      </c>
      <c r="B246" s="52" t="s">
        <v>264</v>
      </c>
      <c r="C246" s="52" t="s">
        <v>37</v>
      </c>
      <c r="D246" s="52" t="s">
        <v>38</v>
      </c>
      <c r="E246" s="52" t="s">
        <v>10</v>
      </c>
      <c r="F246" s="52">
        <v>1</v>
      </c>
      <c r="G246" s="53" t="s">
        <v>560</v>
      </c>
      <c r="H246" s="54">
        <v>27183.77</v>
      </c>
      <c r="I246" s="45" t="s">
        <v>560</v>
      </c>
      <c r="J246" s="31"/>
      <c r="K246" s="48"/>
      <c r="L246" s="9"/>
      <c r="M246" s="31"/>
    </row>
    <row r="247" spans="1:13" x14ac:dyDescent="0.2">
      <c r="A247" s="49" t="s">
        <v>263</v>
      </c>
      <c r="B247" s="32" t="s">
        <v>262</v>
      </c>
      <c r="C247" s="32" t="s">
        <v>8</v>
      </c>
      <c r="D247" s="32" t="s">
        <v>9</v>
      </c>
      <c r="E247" s="32" t="s">
        <v>32</v>
      </c>
      <c r="F247" s="32">
        <v>9</v>
      </c>
      <c r="G247" s="33">
        <v>25254.507285471056</v>
      </c>
      <c r="H247" s="34">
        <v>1663.9380000000001</v>
      </c>
      <c r="I247" s="43">
        <f t="shared" si="3"/>
        <v>6.5886773445675784E-2</v>
      </c>
      <c r="J247" s="9"/>
      <c r="K247" s="48"/>
      <c r="L247" s="9"/>
      <c r="M247" s="31"/>
    </row>
    <row r="248" spans="1:13" x14ac:dyDescent="0.2">
      <c r="A248" s="49" t="s">
        <v>224</v>
      </c>
      <c r="B248" s="32" t="s">
        <v>225</v>
      </c>
      <c r="C248" s="32" t="s">
        <v>120</v>
      </c>
      <c r="D248" s="32" t="s">
        <v>121</v>
      </c>
      <c r="E248" s="32" t="s">
        <v>109</v>
      </c>
      <c r="F248" s="32">
        <v>4</v>
      </c>
      <c r="G248" s="33">
        <v>22514.237841040802</v>
      </c>
      <c r="H248" s="34">
        <v>6555.6139999999996</v>
      </c>
      <c r="I248" s="43">
        <f t="shared" si="3"/>
        <v>0.29117636787375001</v>
      </c>
      <c r="J248" s="9"/>
      <c r="K248" s="48"/>
      <c r="L248" s="9"/>
      <c r="M248" s="31"/>
    </row>
    <row r="249" spans="1:13" x14ac:dyDescent="0.2">
      <c r="A249" s="49" t="s">
        <v>226</v>
      </c>
      <c r="B249" s="32" t="s">
        <v>227</v>
      </c>
      <c r="C249" s="32" t="s">
        <v>13</v>
      </c>
      <c r="D249" s="32" t="s">
        <v>14</v>
      </c>
      <c r="E249" s="32" t="s">
        <v>15</v>
      </c>
      <c r="F249" s="32">
        <v>5</v>
      </c>
      <c r="G249" s="33">
        <v>35643.099469871093</v>
      </c>
      <c r="H249" s="34">
        <v>19994.409</v>
      </c>
      <c r="I249" s="43">
        <f t="shared" si="3"/>
        <v>0.56096156892587745</v>
      </c>
      <c r="J249" s="9"/>
      <c r="K249" s="48"/>
      <c r="L249" s="10"/>
      <c r="M249" s="31"/>
    </row>
    <row r="250" spans="1:13" x14ac:dyDescent="0.2">
      <c r="A250" s="49" t="s">
        <v>261</v>
      </c>
      <c r="B250" s="32" t="s">
        <v>260</v>
      </c>
      <c r="C250" s="32" t="s">
        <v>37</v>
      </c>
      <c r="D250" s="32" t="s">
        <v>38</v>
      </c>
      <c r="E250" s="32" t="s">
        <v>10</v>
      </c>
      <c r="F250" s="32">
        <v>1</v>
      </c>
      <c r="G250" s="33">
        <v>31018.935415786211</v>
      </c>
      <c r="H250" s="34">
        <v>13222.013999999999</v>
      </c>
      <c r="I250" s="43">
        <f t="shared" si="3"/>
        <v>0.42625621488192755</v>
      </c>
      <c r="J250" s="10"/>
      <c r="K250" s="48"/>
      <c r="L250" s="9"/>
      <c r="M250" s="31"/>
    </row>
    <row r="251" spans="1:13" x14ac:dyDescent="0.2">
      <c r="A251" s="49" t="s">
        <v>259</v>
      </c>
      <c r="B251" s="32" t="s">
        <v>258</v>
      </c>
      <c r="C251" s="32" t="s">
        <v>68</v>
      </c>
      <c r="D251" s="32" t="s">
        <v>69</v>
      </c>
      <c r="E251" s="32" t="s">
        <v>70</v>
      </c>
      <c r="F251" s="32">
        <v>3</v>
      </c>
      <c r="G251" s="33">
        <v>29085.335558648112</v>
      </c>
      <c r="H251" s="34">
        <v>13725.411</v>
      </c>
      <c r="I251" s="43">
        <f t="shared" si="3"/>
        <v>0.47190141479797865</v>
      </c>
      <c r="J251" s="9"/>
      <c r="K251" s="48"/>
      <c r="L251" s="10"/>
      <c r="M251" s="31"/>
    </row>
    <row r="252" spans="1:13" x14ac:dyDescent="0.2">
      <c r="A252" s="49" t="s">
        <v>228</v>
      </c>
      <c r="B252" s="32" t="s">
        <v>229</v>
      </c>
      <c r="C252" s="32" t="s">
        <v>37</v>
      </c>
      <c r="D252" s="32" t="s">
        <v>38</v>
      </c>
      <c r="E252" s="32" t="s">
        <v>10</v>
      </c>
      <c r="F252" s="32">
        <v>1</v>
      </c>
      <c r="G252" s="33">
        <v>41485.726322102077</v>
      </c>
      <c r="H252" s="34">
        <v>20349.924999999999</v>
      </c>
      <c r="I252" s="43">
        <f t="shared" si="3"/>
        <v>0.49052835286044644</v>
      </c>
      <c r="J252" s="10"/>
      <c r="K252" s="48"/>
      <c r="L252" s="9"/>
      <c r="M252" s="31"/>
    </row>
    <row r="253" spans="1:13" x14ac:dyDescent="0.2">
      <c r="A253" s="49" t="s">
        <v>257</v>
      </c>
      <c r="B253" s="32" t="s">
        <v>256</v>
      </c>
      <c r="C253" s="32" t="s">
        <v>23</v>
      </c>
      <c r="D253" s="32" t="s">
        <v>24</v>
      </c>
      <c r="E253" s="32" t="s">
        <v>41</v>
      </c>
      <c r="F253" s="32">
        <v>6</v>
      </c>
      <c r="G253" s="33">
        <v>37655.515565273323</v>
      </c>
      <c r="H253" s="34">
        <v>5056.8280000000004</v>
      </c>
      <c r="I253" s="43">
        <f t="shared" si="3"/>
        <v>0.13429182748100546</v>
      </c>
      <c r="J253" s="9"/>
      <c r="K253" s="48"/>
      <c r="L253" s="9"/>
      <c r="M253" s="31"/>
    </row>
    <row r="254" spans="1:13" x14ac:dyDescent="0.2">
      <c r="A254" s="49" t="s">
        <v>230</v>
      </c>
      <c r="B254" s="32" t="s">
        <v>231</v>
      </c>
      <c r="C254" s="32" t="s">
        <v>13</v>
      </c>
      <c r="D254" s="32" t="s">
        <v>14</v>
      </c>
      <c r="E254" s="32" t="s">
        <v>15</v>
      </c>
      <c r="F254" s="32">
        <v>5</v>
      </c>
      <c r="G254" s="33">
        <v>17952.30307648861</v>
      </c>
      <c r="H254" s="34">
        <v>8207.8950000000004</v>
      </c>
      <c r="I254" s="43">
        <f t="shared" si="3"/>
        <v>0.45720568358438318</v>
      </c>
      <c r="J254" s="9"/>
      <c r="K254" s="48"/>
      <c r="L254" s="10"/>
      <c r="M254" s="31"/>
    </row>
    <row r="255" spans="1:13" x14ac:dyDescent="0.2">
      <c r="A255" s="49" t="s">
        <v>255</v>
      </c>
      <c r="B255" s="32" t="s">
        <v>254</v>
      </c>
      <c r="C255" s="32" t="s">
        <v>37</v>
      </c>
      <c r="D255" s="32" t="s">
        <v>38</v>
      </c>
      <c r="E255" s="32" t="s">
        <v>10</v>
      </c>
      <c r="F255" s="32">
        <v>1</v>
      </c>
      <c r="G255" s="33">
        <v>11851.771843402634</v>
      </c>
      <c r="H255" s="34">
        <v>17214.488000000001</v>
      </c>
      <c r="I255" s="43">
        <f t="shared" si="3"/>
        <v>1.4524822302905331</v>
      </c>
      <c r="J255" s="10"/>
      <c r="K255" s="48"/>
      <c r="L255" s="11"/>
      <c r="M255" s="31"/>
    </row>
    <row r="256" spans="1:13" x14ac:dyDescent="0.2">
      <c r="A256" s="49" t="s">
        <v>253</v>
      </c>
      <c r="B256" s="32" t="s">
        <v>252</v>
      </c>
      <c r="C256" s="32" t="s">
        <v>44</v>
      </c>
      <c r="D256" s="32" t="s">
        <v>45</v>
      </c>
      <c r="E256" s="32" t="s">
        <v>10</v>
      </c>
      <c r="F256" s="32">
        <v>1</v>
      </c>
      <c r="G256" s="33">
        <v>26526.291718358476</v>
      </c>
      <c r="H256" s="34">
        <v>10654.947</v>
      </c>
      <c r="I256" s="43">
        <f t="shared" si="3"/>
        <v>0.40167495378277318</v>
      </c>
      <c r="J256" s="11"/>
      <c r="K256" s="48"/>
      <c r="L256" s="9"/>
      <c r="M256" s="31"/>
    </row>
    <row r="257" spans="1:13" x14ac:dyDescent="0.2">
      <c r="A257" s="49" t="s">
        <v>251</v>
      </c>
      <c r="B257" s="32" t="s">
        <v>250</v>
      </c>
      <c r="C257" s="32" t="s">
        <v>120</v>
      </c>
      <c r="D257" s="32" t="s">
        <v>121</v>
      </c>
      <c r="E257" s="32" t="s">
        <v>109</v>
      </c>
      <c r="F257" s="32">
        <v>4</v>
      </c>
      <c r="G257" s="33">
        <v>22907.712635755313</v>
      </c>
      <c r="H257" s="34">
        <v>9431.4490000000005</v>
      </c>
      <c r="I257" s="43">
        <f t="shared" si="3"/>
        <v>0.41171500402353578</v>
      </c>
      <c r="J257" s="9"/>
      <c r="K257" s="48"/>
      <c r="L257" s="10"/>
      <c r="M257" s="31"/>
    </row>
    <row r="258" spans="1:13" x14ac:dyDescent="0.2">
      <c r="A258" s="49" t="s">
        <v>249</v>
      </c>
      <c r="B258" s="32" t="s">
        <v>248</v>
      </c>
      <c r="C258" s="32" t="s">
        <v>44</v>
      </c>
      <c r="D258" s="32" t="s">
        <v>45</v>
      </c>
      <c r="E258" s="32" t="s">
        <v>10</v>
      </c>
      <c r="F258" s="32">
        <v>1</v>
      </c>
      <c r="G258" s="33">
        <v>21901.607754550965</v>
      </c>
      <c r="H258" s="34">
        <v>2770.7080000000001</v>
      </c>
      <c r="I258" s="43">
        <f t="shared" si="3"/>
        <v>0.12650705971228396</v>
      </c>
      <c r="J258" s="10"/>
      <c r="K258" s="48"/>
      <c r="L258" s="9"/>
      <c r="M258" s="31"/>
    </row>
    <row r="259" spans="1:13" x14ac:dyDescent="0.2">
      <c r="A259" s="49" t="s">
        <v>247</v>
      </c>
      <c r="B259" s="32" t="s">
        <v>246</v>
      </c>
      <c r="C259" s="32" t="s">
        <v>13</v>
      </c>
      <c r="D259" s="32" t="s">
        <v>14</v>
      </c>
      <c r="E259" s="32" t="s">
        <v>70</v>
      </c>
      <c r="F259" s="32">
        <v>3</v>
      </c>
      <c r="G259" s="33">
        <v>18887.802537044441</v>
      </c>
      <c r="H259" s="34">
        <v>3433.9810000000002</v>
      </c>
      <c r="I259" s="43">
        <f t="shared" si="3"/>
        <v>0.18180945047815758</v>
      </c>
      <c r="J259" s="9"/>
      <c r="K259" s="48"/>
      <c r="L259" s="9"/>
      <c r="M259" s="31"/>
    </row>
    <row r="260" spans="1:13" x14ac:dyDescent="0.2">
      <c r="A260" s="49" t="s">
        <v>232</v>
      </c>
      <c r="B260" s="32" t="s">
        <v>233</v>
      </c>
      <c r="C260" s="32" t="s">
        <v>23</v>
      </c>
      <c r="D260" s="32" t="s">
        <v>24</v>
      </c>
      <c r="E260" s="32" t="s">
        <v>25</v>
      </c>
      <c r="F260" s="32">
        <v>7</v>
      </c>
      <c r="G260" s="33">
        <v>16480.601494195129</v>
      </c>
      <c r="H260" s="34">
        <v>1519.3</v>
      </c>
      <c r="I260" s="43">
        <f t="shared" si="3"/>
        <v>9.2187169293252713E-2</v>
      </c>
      <c r="J260" s="9"/>
      <c r="K260" s="48"/>
      <c r="L260" s="9"/>
      <c r="M260" s="31"/>
    </row>
    <row r="261" spans="1:13" x14ac:dyDescent="0.2">
      <c r="A261" s="49" t="s">
        <v>234</v>
      </c>
      <c r="B261" s="32" t="s">
        <v>235</v>
      </c>
      <c r="C261" s="32" t="s">
        <v>120</v>
      </c>
      <c r="D261" s="32" t="s">
        <v>121</v>
      </c>
      <c r="E261" s="32" t="s">
        <v>109</v>
      </c>
      <c r="F261" s="32">
        <v>4</v>
      </c>
      <c r="G261" s="33">
        <v>35175.430543052928</v>
      </c>
      <c r="H261" s="34">
        <v>12531.474</v>
      </c>
      <c r="I261" s="43">
        <f t="shared" si="3"/>
        <v>0.35625644964493375</v>
      </c>
      <c r="J261" s="9"/>
      <c r="K261" s="48"/>
      <c r="L261" s="9"/>
      <c r="M261" s="31"/>
    </row>
    <row r="262" spans="1:13" x14ac:dyDescent="0.2">
      <c r="A262" s="49" t="s">
        <v>245</v>
      </c>
      <c r="B262" s="32" t="s">
        <v>244</v>
      </c>
      <c r="C262" s="32" t="s">
        <v>52</v>
      </c>
      <c r="D262" s="32" t="s">
        <v>53</v>
      </c>
      <c r="E262" s="32" t="s">
        <v>41</v>
      </c>
      <c r="F262" s="32">
        <v>5</v>
      </c>
      <c r="G262" s="33">
        <v>17156.10408552564</v>
      </c>
      <c r="H262" s="34">
        <v>2274.4699999999998</v>
      </c>
      <c r="I262" s="43">
        <f t="shared" si="3"/>
        <v>0.13257497090606588</v>
      </c>
      <c r="J262" s="9"/>
      <c r="K262" s="48"/>
      <c r="L262" s="9"/>
      <c r="M262" s="31"/>
    </row>
    <row r="263" spans="1:13" x14ac:dyDescent="0.2">
      <c r="A263" s="49" t="s">
        <v>243</v>
      </c>
      <c r="B263" s="32" t="s">
        <v>242</v>
      </c>
      <c r="C263" s="32" t="s">
        <v>23</v>
      </c>
      <c r="D263" s="32" t="s">
        <v>24</v>
      </c>
      <c r="E263" s="32" t="s">
        <v>109</v>
      </c>
      <c r="F263" s="32">
        <v>4</v>
      </c>
      <c r="G263" s="33">
        <v>5343.160899135516</v>
      </c>
      <c r="H263" s="34">
        <v>1412.925</v>
      </c>
      <c r="I263" s="43">
        <f t="shared" si="3"/>
        <v>0.26443616927736552</v>
      </c>
      <c r="J263" s="9"/>
      <c r="K263" s="48"/>
      <c r="L263" s="9"/>
      <c r="M263" s="31"/>
    </row>
    <row r="264" spans="1:13" x14ac:dyDescent="0.2">
      <c r="A264" s="49" t="s">
        <v>241</v>
      </c>
      <c r="B264" s="32" t="s">
        <v>240</v>
      </c>
      <c r="C264" s="32" t="s">
        <v>8</v>
      </c>
      <c r="D264" s="32" t="s">
        <v>9</v>
      </c>
      <c r="E264" s="32" t="s">
        <v>20</v>
      </c>
      <c r="F264" s="32">
        <v>2</v>
      </c>
      <c r="G264" s="33">
        <v>30637.793897766438</v>
      </c>
      <c r="H264" s="34">
        <v>2774.8989999999999</v>
      </c>
      <c r="I264" s="43">
        <f t="shared" si="3"/>
        <v>9.0571109958484844E-2</v>
      </c>
      <c r="J264" s="9"/>
      <c r="K264" s="48"/>
      <c r="L264" s="10"/>
      <c r="M264" s="31"/>
    </row>
    <row r="265" spans="1:13" x14ac:dyDescent="0.2">
      <c r="A265" s="49" t="s">
        <v>239</v>
      </c>
      <c r="B265" s="32" t="s">
        <v>238</v>
      </c>
      <c r="C265" s="32" t="s">
        <v>37</v>
      </c>
      <c r="D265" s="32" t="s">
        <v>38</v>
      </c>
      <c r="E265" s="32" t="s">
        <v>10</v>
      </c>
      <c r="F265" s="32">
        <v>1</v>
      </c>
      <c r="G265" s="33">
        <v>37555.166564067564</v>
      </c>
      <c r="H265" s="34">
        <v>6431.5969999999998</v>
      </c>
      <c r="I265" s="43">
        <f t="shared" ref="I265" si="4">H265/G265</f>
        <v>0.17125731526254745</v>
      </c>
      <c r="J265" s="10"/>
      <c r="K265" s="31"/>
    </row>
    <row r="266" spans="1:13" x14ac:dyDescent="0.2">
      <c r="G266" s="38">
        <f>SUM(G8:G265)</f>
        <v>5676145.7620472498</v>
      </c>
      <c r="H266" s="38">
        <f>SUM(H8:H265)</f>
        <v>2190326.2630000017</v>
      </c>
      <c r="I266" s="76">
        <f>H266/G266</f>
        <v>0.38588266665830007</v>
      </c>
    </row>
  </sheetData>
  <sortState ref="A6:I263">
    <sortCondition ref="A6"/>
  </sortState>
  <mergeCells count="2">
    <mergeCell ref="A3:G3"/>
    <mergeCell ref="A6:I6"/>
  </mergeCells>
  <pageMargins left="0.7" right="0.7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0" baseType="lpstr">
      <vt:lpstr>601 PotentialWaterSupplyLands</vt:lpstr>
      <vt:lpstr>602 WildlifeHabitat</vt:lpstr>
      <vt:lpstr>603 ProductiveSoils</vt:lpstr>
      <vt:lpstr>604 FloodStorageLand</vt:lpstr>
      <vt:lpstr>605 ForestLands</vt:lpstr>
      <vt:lpstr>'602 WildlifeHabitat'!Database</vt:lpstr>
      <vt:lpstr>'603 ProductiveSoils'!Database</vt:lpstr>
      <vt:lpstr>'604 FloodStorageLand'!Database</vt:lpstr>
      <vt:lpstr>'605 ForestLands'!Database</vt:lpstr>
      <vt:lpstr>Database</vt:lpstr>
      <vt:lpstr>'601 PotentialWaterSupplyLands'!Print_Area</vt:lpstr>
      <vt:lpstr>'602 WildlifeHabitat'!Print_Area</vt:lpstr>
      <vt:lpstr>'603 ProductiveSoils'!Print_Area</vt:lpstr>
      <vt:lpstr>'604 FloodStorageLand'!Print_Area</vt:lpstr>
      <vt:lpstr>'605 ForestLands'!Print_Area</vt:lpstr>
      <vt:lpstr>'601 PotentialWaterSupplyLands'!Print_Titles</vt:lpstr>
      <vt:lpstr>'602 WildlifeHabitat'!Print_Titles</vt:lpstr>
      <vt:lpstr>'603 ProductiveSoils'!Print_Titles</vt:lpstr>
      <vt:lpstr>'604 FloodStorageLand'!Print_Titles</vt:lpstr>
      <vt:lpstr>'605 ForestLands'!Print_Titles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</dc:creator>
  <cp:lastModifiedBy>Jen Czysz</cp:lastModifiedBy>
  <cp:lastPrinted>2013-04-05T21:19:51Z</cp:lastPrinted>
  <dcterms:created xsi:type="dcterms:W3CDTF">2013-04-05T18:11:49Z</dcterms:created>
  <dcterms:modified xsi:type="dcterms:W3CDTF">2014-12-15T22:28:01Z</dcterms:modified>
</cp:coreProperties>
</file>